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ase salary" sheetId="2" r:id="rId2"/>
    <sheet name="ebitda modifier" sheetId="3" r:id="rId3"/>
    <sheet name="individual performance mod" sheetId="4" r:id="rId4"/>
    <sheet name="how the awards are determi" sheetId="5" r:id="rId5"/>
    <sheet name="summary compensation" sheetId="6" r:id="rId6"/>
    <sheet name="grants of planbased awards" sheetId="7" r:id="rId7"/>
    <sheet name="outstanding equity awards" sheetId="8" r:id="rId8"/>
    <sheet name="option exercises and stock" sheetId="9" r:id="rId9"/>
    <sheet name="nonqualified deferred comp" sheetId="10" r:id="rId10"/>
    <sheet name="quantification of payments" sheetId="11" r:id="rId11"/>
    <sheet name="quantification of payments-1" sheetId="12" r:id="rId12"/>
    <sheet name="beneficial ownership of th" sheetId="13" r:id="rId13"/>
    <sheet name="beneficial ownership of th-1" sheetId="14" r:id="rId14"/>
    <sheet name="callaway golf company" sheetId="15" r:id="rId15"/>
    <sheet name="callaway golf company-1" sheetId="16" r:id="rId16"/>
  </sheets>
  <definedNames/>
  <calcPr fullCalcOnLoad="1"/>
</workbook>
</file>

<file path=xl/sharedStrings.xml><?xml version="1.0" encoding="utf-8"?>
<sst xmlns="http://schemas.openxmlformats.org/spreadsheetml/2006/main" count="848" uniqueCount="256">
  <si>
    <t>Director Compensation</t>
  </si>
  <si>
    <t>Name</t>
  </si>
  <si>
    <t>Fees Earned 
 or Paid in 
 Cash 
 ($) (1)</t>
  </si>
  <si>
    <t>Stock 
 Awards 
 ($) (2)</t>
  </si>
  <si>
    <t>Option 
 Awards 
 ($)</t>
  </si>
  <si>
    <t>Non-Equity 
 Incentive Plan 
 Compensation 
 ($)</t>
  </si>
  <si>
    <t>Change in 
 Pension Value 
 and 
 Nonqualified 
 Deferred 
 Compensation 
 Earnings 
 ($)</t>
  </si>
  <si>
    <t>All Other 
 Compensation 
 ($)</t>
  </si>
  <si>
    <t>Total 
 ($)</t>
  </si>
  <si>
    <t>Samuel H. Armacost</t>
  </si>
  <si>
    <t>$</t>
  </si>
  <si>
    <t>Ronald S. Beard</t>
  </si>
  <si>
    <t>John C. Cushman, III</t>
  </si>
  <si>
    <t>Laura J. Flanagan (3)</t>
  </si>
  <si>
    <t>Russell L. Fleischer (4)</t>
  </si>
  <si>
    <t>John F. Lundgren</t>
  </si>
  <si>
    <t>Adebayo O. Ogunlesi</t>
  </si>
  <si>
    <t>Linda B. Segre</t>
  </si>
  <si>
    <t>Anthony S. Thornley</t>
  </si>
  <si>
    <t>Base Salary</t>
  </si>
  <si>
    <t>2018</t>
  </si>
  <si>
    <t>2017</t>
  </si>
  <si>
    <t>% Change</t>
  </si>
  <si>
    <t>Oliver G. (Chip) Brewer III (1)</t>
  </si>
  <si>
    <t>6.3%</t>
  </si>
  <si>
    <t>Brian P. Lynch (2)</t>
  </si>
  <si>
    <t>12.5%</t>
  </si>
  <si>
    <t>Richard H. Arnett</t>
  </si>
  <si>
    <t>2.5%</t>
  </si>
  <si>
    <t>Mark F. Leposky</t>
  </si>
  <si>
    <t>Alan Hocknell</t>
  </si>
  <si>
    <t>EBITDA Modifier.</t>
  </si>
  <si>
    <t>Threshold</t>
  </si>
  <si>
    <t>Target</t>
  </si>
  <si>
    <t>Maximum</t>
  </si>
  <si>
    <t>Actual Performance</t>
  </si>
  <si>
    <t>Adjusted EBITDA 2</t>
  </si>
  <si>
    <t>$106.7 million</t>
  </si>
  <si>
    <t>$116.6 million</t>
  </si>
  <si>
    <t>$126.3 million</t>
  </si>
  <si>
    <t>$154.9 million</t>
  </si>
  <si>
    <t>EBITDA Modifier</t>
  </si>
  <si>
    <t>50%</t>
  </si>
  <si>
    <t>100%</t>
  </si>
  <si>
    <t>150%</t>
  </si>
  <si>
    <t>Individual Performance Modifier.</t>
  </si>
  <si>
    <t>Base 
 Salary</t>
  </si>
  <si>
    <t>X</t>
  </si>
  <si>
    <t>Bonus 
 Target 
 %</t>
  </si>
  <si>
    <t>(</t>
  </si>
  <si>
    <t>EBITDA 
 Modifier</t>
  </si>
  <si>
    <t>Individual 
 Performance 
 Modifier</t>
  </si>
  <si>
    <t>Total 
 Maximum 
 Bonus 
 Opportunity (1)</t>
  </si>
  <si>
    <t>)</t>
  </si>
  <si>
    <t>Maximum 
 Potential 
 Payout</t>
  </si>
  <si>
    <t>Actual 
 Bonus 
 $</t>
  </si>
  <si>
    <t>Actual 
 Bonus 
 % of Target</t>
  </si>
  <si>
    <t>Mr. Brewer</t>
  </si>
  <si>
    <t>200%</t>
  </si>
  <si>
    <t>200.0%</t>
  </si>
  <si>
    <t>Mr. Lynch</t>
  </si>
  <si>
    <t>65%</t>
  </si>
  <si>
    <t>Mr. Arnett</t>
  </si>
  <si>
    <t>55%</t>
  </si>
  <si>
    <t>Mr. Leposky</t>
  </si>
  <si>
    <t>Mr. Hocknell</t>
  </si>
  <si>
    <t>How the Awards are Determined</t>
  </si>
  <si>
    <t>2018 Targeted 
 Long-term Incentive 
 Award Value</t>
  </si>
  <si>
    <t>Target No. of 
 Shares Underlying   PRSUs (1)</t>
  </si>
  <si>
    <t>No. of Shares 
 Underlying RSUs</t>
  </si>
  <si>
    <t>Oliver G. (Chip) Brewer III</t>
  </si>
  <si>
    <t>Brian P. Lynch</t>
  </si>
  <si>
    <t>(1) As explained below, zero to 200% of the target number of shares underlying the PRSUs will be eligible to vest after three years depending on the
Companys currency neutral adjusted EPS achievement over a three year performance period with opportunities to bank a limited portion of the award based upon interim year performance.</t>
  </si>
  <si>
    <t>Summary Compensation</t>
  </si>
  <si>
    <t>Name and Principal Position(a)</t>
  </si>
  <si>
    <t>Year(b)</t>
  </si>
  <si>
    <t>Salary(c)</t>
  </si>
  <si>
    <t>Bonus(d)</t>
  </si>
  <si>
    <t>Stock 
 Awards(1)(e)</t>
  </si>
  <si>
    <t>Option 
 Awards(f)</t>
  </si>
  <si>
    <t>Non-Equity 
 Incentive 
 Plan 
 Compen- 
 sation(2)(g)</t>
  </si>
  <si>
    <t>Change in 
 Pension 
 Value and 
 Nonqualified 
 Deferred 
 Compen- 
 sation 
 Earnings(h)</t>
  </si>
  <si>
    <t>All Other 
 Compen 
 sation(3)(4)(i)</t>
  </si>
  <si>
    <t>Total(j)</t>
  </si>
  <si>
    <t>Oliver G. (Chip) Brewer III</t>
  </si>
  <si>
    <t>President and Chief</t>
  </si>
  <si>
    <t>Executive Officer</t>
  </si>
  <si>
    <t>Executive Vice President and</t>
  </si>
  <si>
    <t>Chief Financial Officer</t>
  </si>
  <si>
    <t>Executive Vice President,</t>
  </si>
  <si>
    <t>Global Marketing and Callaway Brands</t>
  </si>
  <si>
    <t>Global Operations</t>
  </si>
  <si>
    <t>Senior Vice President,</t>
  </si>
  <si>
    <t>Research and</t>
  </si>
  <si>
    <t>Development</t>
  </si>
  <si>
    <t>Grants of Plan-Based Awards in Fiscal Year 2018</t>
  </si>
  <si>
    <t>Grant 
 Date(1)</t>
  </si>
  <si>
    <t>Estimated Future Payouts 
 Under Non-Equity  Incentive 
 Plan Awards</t>
  </si>
  <si>
    <t>Estimated Future Payouts 
 Under Equity Incentive 
 Plan Awards</t>
  </si>
  <si>
    <t>All Other 
 Stock 
 Awards: 
 Number 
 of 
 Shares of 
 Stock
or 
 Units 
 (#)</t>
  </si>
  <si>
    <t>All Other 
 Option 
 Awards: 
 Number of 
 Securities 
 Underlying 
 Options (#)</t>
  </si>
  <si>
    <t>Exercise 
 or Base 
 Price of 
 Option 
 Awards 
 ($/Sh)</t>
  </si>
  <si>
    <t>Grant 
 Date Fair 
 Value of 
 Stock and 
 Option 
 Awards ($)</t>
  </si>
  <si>
    <t>Threshold 
 ($)</t>
  </si>
  <si>
    <t>Target 
 ($)</t>
  </si>
  <si>
    <t>Maximum 
 ($)</t>
  </si>
  <si>
    <t>Threshold 
 (#)</t>
  </si>
  <si>
    <t>Target 
 (#)</t>
  </si>
  <si>
    <t>Maximum 
 (#)</t>
  </si>
  <si>
    <t>Oliver G. (Chip) Brewer III</t>
  </si>
  <si>
    <t>N/A  (2)</t>
  </si>
  <si>
    <t>2/9/2018(3)</t>
  </si>
  <si>
    <t>2/9/2018</t>
  </si>
  <si>
    <t>109,986(4)</t>
  </si>
  <si>
    <t>N/A (2)</t>
  </si>
  <si>
    <t>14,141(4)</t>
  </si>
  <si>
    <t>10,999(4)</t>
  </si>
  <si>
    <t>Outstanding Equity Awards at Fiscal  Year-End  2018</t>
  </si>
  <si>
    <t>Option Awards(1)</t>
  </si>
  <si>
    <t>Stock Awards</t>
  </si>
  <si>
    <t>Grant 
 Date</t>
  </si>
  <si>
    <t>Number of 
 Securities 
 Underlying 
 Unexcercised 
 Options 
 (#) 
 Exercisable</t>
  </si>
  <si>
    <t>Number of 
 Securities 
 Underlying 
 Unexercised 
 Options 
 (#) 
 Unexercisable</t>
  </si>
  <si>
    <t>Equity Incentive 
 Plan Awards: 
 Number of 
 Securities 
 Underlying 
 Unexercised 
 Unearned 
 Options 
 (#)</t>
  </si>
  <si>
    <t>Option 
 Exercise 
 Price 
 ($)</t>
  </si>
  <si>
    <t>Option 
 Expiration 
 Date(2)</t>
  </si>
  <si>
    <t>Number of 
 Shares or 
 Units of Stock 
 That Have 
 Not Vested 
 (#)</t>
  </si>
  <si>
    <t>Market Value 
 of Shares or 
 Units of 
 Stock That 
 Have Not 
 Vested 
 ($)(3)</t>
  </si>
  <si>
    <t>Equity Incentive 
 Plan Awards: 
 Number of 
 Unearned Shares, 
 Units or Other 
 Rights That Have 
 Not
Vested 
 (#)</t>
  </si>
  <si>
    <t>Equity Incentive 
 Plan Awards: 
 Market or 
 Payout Value of 
 Unearned Shares, 
 Units or Other 
 Rights That Have 
 Not
Vested 
 ($)</t>
  </si>
  <si>
    <t>2/9/2018(4)</t>
  </si>
  <si>
    <t></t>
  </si>
  <si>
    <t>2/9/2018(5)</t>
  </si>
  <si>
    <t>2/6/2017(6)</t>
  </si>
  <si>
    <t>2/6/2017(5)</t>
  </si>
  <si>
    <t>2/8/2016(7)</t>
  </si>
  <si>
    <t>2/8/2016(5)</t>
  </si>
  <si>
    <t>2/1/2013</t>
  </si>
  <si>
    <t>2/1/2023</t>
  </si>
  <si>
    <t>Brian P. Lynch.</t>
  </si>
  <si>
    <t>8/1/2017(8)</t>
  </si>
  <si>
    <t>9/1/2016(9)</t>
  </si>
  <si>
    <t>Mark F Lenosky.</t>
  </si>
  <si>
    <t>2/6/2017(10)</t>
  </si>
  <si>
    <t>Option Exercises and Stock Vested in Fiscal Year 2018</t>
  </si>
  <si>
    <t>Option Awards</t>
  </si>
  <si>
    <t>Number of  
 Shares  
 Acquired  
 on Exercise 
 (#)(1)</t>
  </si>
  <si>
    <t>Value Realized 
 on Exercise  
 ($)(2)</t>
  </si>
  <si>
    <t>Number of 
 shares  
 acquired  
 on vesting 
 (#)(3)</t>
  </si>
  <si>
    <t>Value Realized 
 on Vesting  
 ($)(4)</t>
  </si>
  <si>
    <t>Nonqualified Deferred Compensation</t>
  </si>
  <si>
    <t>Executive 
 Contributions 
 in Fiscal 
 Year 2018 
 ($)</t>
  </si>
  <si>
    <t>Registrant 
 Contributions 
 in Fiscal 
 Year 2018 
 ($)</t>
  </si>
  <si>
    <t>Aggregate 
 Earnings (Losses) 
 in Fiscal 
 Year 2018 
 ($) (2)</t>
  </si>
  <si>
    <t>Aggregate 
 Withdrawals / 
 Distributions 
 ($)</t>
  </si>
  <si>
    <t>Aggregate 
 Balance at 
 2018 Fiscal 
 Year End 
 ($)</t>
  </si>
  <si>
    <t>Quantification of Payments upon Termination or   Change-in-Control</t>
  </si>
  <si>
    <t>Termination by 
 the Company 
 without 
 substantial 
 cause, 
 termination by 
 employee for 
 good reason, or 
 failure by
the 
 Company to 
 renew expired 
 employment 
 agreement</t>
  </si>
  <si>
    <t>Termination 
 event 
 within 
 1-year 
 following  
 change in 
 control  (7)</t>
  </si>
  <si>
    <t>Change-in- 
 Control (no 
 termination
of 
 employment)  (7)</t>
  </si>
  <si>
    <t>Permanent 
 Disability</t>
  </si>
  <si>
    <t>Death</t>
  </si>
  <si>
    <t>Pro-rated  short term incentive award (1)</t>
  </si>
  <si>
    <t>RSUs and/or PRSUs (2)</t>
  </si>
  <si>
    <t>Portion of salary and target bonus (3)</t>
  </si>
  <si>
    <t>COBRA &amp; CalCOBRA premiums (4)(5)</t>
  </si>
  <si>
    <t>Tax &amp; financial planning
 services (5)</t>
  </si>
  <si>
    <t>Outplacement services (5)</t>
  </si>
  <si>
    <t>Incentive Payments (5)(6)</t>
  </si>
  <si>
    <t>Total</t>
  </si>
  <si>
    <t>Tax &amp; financial planning services (5)</t>
  </si>
  <si>
    <t>Tax &amp; financial planning services (5)</t>
  </si>
  <si>
    <t>BENEFICIAL OWNERSHIP OF THE COMPANYS SECURITIES</t>
  </si>
  <si>
    <t>Shares Beneficially 
 Owned</t>
  </si>
  <si>
    <t>Name and Address of Beneficial Owner
 (1)</t>
  </si>
  <si>
    <t>Number</t>
  </si>
  <si>
    <t>Percent</t>
  </si>
  <si>
    <t>BlackRock, Inc.  (2)</t>
  </si>
  <si>
    <t>13.96%</t>
  </si>
  <si>
    <t>55 East 52nd Street</t>
  </si>
  <si>
    <t>New York, New York 10055</t>
  </si>
  <si>
    <t>The Vanguard Group  (3)</t>
  </si>
  <si>
    <t>8.31%</t>
  </si>
  <si>
    <t>100 Vanguard Boulevard</t>
  </si>
  <si>
    <t>Malvern, PA 19355</t>
  </si>
  <si>
    <t>Dimensional Fund Advisors LP  (4)</t>
  </si>
  <si>
    <t>7.29%</t>
  </si>
  <si>
    <t>Building One</t>
  </si>
  <si>
    <t>6300 Bee Cave Road</t>
  </si>
  <si>
    <t>Austin, Texas 78746</t>
  </si>
  <si>
    <t>Samuel H. Armacost  (5)</t>
  </si>
  <si>
    <t>*</t>
  </si>
  <si>
    <t>Richard H. Arnett  (6)</t>
  </si>
  <si>
    <t>Ronald S. Beard  (7)</t>
  </si>
  <si>
    <t>Oliver G. Brewer III  (6)(8)</t>
  </si>
  <si>
    <t>1.14%</t>
  </si>
  <si>
    <t>John C. Cushman, III  (9)</t>
  </si>
  <si>
    <t>Laura J. Flanagan</t>
  </si>
  <si>
    <t>Russell L. Fleischer</t>
  </si>
  <si>
    <t>Alan Hocknell  (6)</t>
  </si>
  <si>
    <t>Mark F. Leposky  (6)</t>
  </si>
  <si>
    <t>Brian P. Lynch  (6)</t>
  </si>
  <si>
    <t>Adebayo O. Ogunlesi</t>
  </si>
  <si>
    <t>Anthony S. Thornley</t>
  </si>
  <si>
    <t>All directors and executive officers as a group (16 persons)
 (10)</t>
  </si>
  <si>
    <t>1.97%</t>
  </si>
  <si>
    <t># of Shares Subject to  (a)</t>
  </si>
  <si>
    <t>RSUs</t>
  </si>
  <si>
    <t>PRSUs (target)</t>
  </si>
  <si>
    <t>Mr. Lynch</t>
  </si>
  <si>
    <t>Messrs. Arnett and Leposky</t>
  </si>
  <si>
    <t>Mr. Hocknell</t>
  </si>
  <si>
    <t>CALLAWAY GOLF COMPANY</t>
  </si>
  <si>
    <t>Year Ended December 31, 2018</t>
  </si>
  <si>
    <t>Year Ended December 31, 2017</t>
  </si>
  <si>
    <t>Total As 
   Reported</t>
  </si>
  <si>
    <t>Acquisition   
 Costs (1)</t>
  </si>
  <si>
    <t>Non-GAAP</t>
  </si>
  <si>
    <t>Acquisition   
 Costs (2)</t>
  </si>
  <si>
    <t>Non-Cash 
 Tax 
   Adjustment (3)</t>
  </si>
  <si>
    <t>Net sales</t>
  </si>
  <si>
    <t>Gross profit</t>
  </si>
  <si>
    <t>% of sales</t>
  </si>
  <si>
    <t>46.5%</t>
  </si>
  <si>
    <t>45.8%</t>
  </si>
  <si>
    <t>46.0%</t>
  </si>
  <si>
    <t>Operating expenses</t>
  </si>
  <si>
    <t>Income (loss) from operations</t>
  </si>
  <si>
    <t>Other income (expense), net</t>
  </si>
  <si>
    <t>Income (loss) before income taxes</t>
  </si>
  <si>
    <t>Income tax provision (benefit)</t>
  </si>
  <si>
    <t>Net income (loss)</t>
  </si>
  <si>
    <t>Less: Net income attributable to  non-controlling 
interests</t>
  </si>
  <si>
    <t>Net income (loss) attributable to Callaway Golf Company</t>
  </si>
  <si>
    <t>Diluted earnings (loss) per share:</t>
  </si>
  <si>
    <t>($</t>
  </si>
  <si>
    <t>0.07)</t>
  </si>
  <si>
    <t>0.04)</t>
  </si>
  <si>
    <t>Weighted-average shares outstanding:</t>
  </si>
  <si>
    <t>2018 Trailing Twelve Month Adjusted EBITDA</t>
  </si>
  <si>
    <t>2017 Trailing Twelve Month Adjusted EBITDA</t>
  </si>
  <si>
    <t>Quarter Ended</t>
  </si>
  <si>
    <t>March 31,   
 2018</t>
  </si>
  <si>
    <t>June 30,   
 2018</t>
  </si>
  <si>
    <t>September 30,   
 2018</t>
  </si>
  <si>
    <t>December 31,   
 2018</t>
  </si>
  <si>
    <t>March 31,   
 2017</t>
  </si>
  <si>
    <t>June 30,   
 2017</t>
  </si>
  <si>
    <t>September 30,   
 2017</t>
  </si>
  <si>
    <t>December 31,   
 2017</t>
  </si>
  <si>
    <t>Interest expense, net</t>
  </si>
  <si>
    <t>Depreciation and amortization expense</t>
  </si>
  <si>
    <t>EBITDA</t>
  </si>
  <si>
    <t>Jack Wolfskin net acquisition costs/(gains)</t>
  </si>
  <si>
    <t>OGIO and TravisMathew acquisition costs</t>
  </si>
  <si>
    <t>Adjusted EBITDA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</si>
</sst>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3" t="s">
        <v>1</v>
      </c>
      <c r="C6" s="4" t="s">
        <v>2</v>
      </c>
      <c r="D6" s="4"/>
      <c r="G6" s="4" t="s">
        <v>3</v>
      </c>
      <c r="H6" s="4"/>
      <c r="K6" s="4" t="s">
        <v>4</v>
      </c>
      <c r="L6" s="4"/>
      <c r="O6" s="4" t="s">
        <v>5</v>
      </c>
      <c r="P6" s="4"/>
      <c r="S6" s="4" t="s">
        <v>6</v>
      </c>
      <c r="T6" s="4"/>
      <c r="W6" s="4" t="s">
        <v>7</v>
      </c>
      <c r="X6" s="4"/>
      <c r="AA6" s="4" t="s">
        <v>8</v>
      </c>
      <c r="AB6" s="4"/>
    </row>
    <row r="7" spans="1:28" ht="15">
      <c r="A7" t="s">
        <v>9</v>
      </c>
      <c r="C7" s="5">
        <v>90000</v>
      </c>
      <c r="D7" s="5"/>
      <c r="G7" s="5">
        <v>103632</v>
      </c>
      <c r="H7" s="5"/>
      <c r="K7" s="6" t="s">
        <v>10</v>
      </c>
      <c r="L7" s="6"/>
      <c r="O7" s="6" t="s">
        <v>10</v>
      </c>
      <c r="P7" s="6"/>
      <c r="S7" s="6" t="s">
        <v>10</v>
      </c>
      <c r="T7" s="6"/>
      <c r="W7" s="6" t="s">
        <v>10</v>
      </c>
      <c r="X7" s="6"/>
      <c r="AA7" s="5">
        <v>193632</v>
      </c>
      <c r="AB7" s="5"/>
    </row>
    <row r="8" spans="1:28" ht="15">
      <c r="A8" t="s">
        <v>11</v>
      </c>
      <c r="C8" s="5">
        <v>115000</v>
      </c>
      <c r="D8" s="5"/>
      <c r="G8" s="5">
        <v>103632</v>
      </c>
      <c r="H8" s="5"/>
      <c r="K8" s="6" t="s">
        <v>10</v>
      </c>
      <c r="L8" s="6"/>
      <c r="O8" s="6" t="s">
        <v>10</v>
      </c>
      <c r="P8" s="6"/>
      <c r="S8" s="6" t="s">
        <v>10</v>
      </c>
      <c r="T8" s="6"/>
      <c r="W8" s="6" t="s">
        <v>10</v>
      </c>
      <c r="X8" s="6"/>
      <c r="AA8" s="5">
        <v>218632</v>
      </c>
      <c r="AB8" s="5"/>
    </row>
    <row r="9" spans="1:28" ht="15">
      <c r="A9" t="s">
        <v>12</v>
      </c>
      <c r="C9" s="5">
        <v>75000</v>
      </c>
      <c r="D9" s="5"/>
      <c r="G9" s="5">
        <v>103632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  <c r="W9" s="6" t="s">
        <v>10</v>
      </c>
      <c r="X9" s="6"/>
      <c r="AA9" s="5">
        <v>178632</v>
      </c>
      <c r="AB9" s="5"/>
    </row>
    <row r="10" spans="1:28" ht="15">
      <c r="A10" t="s">
        <v>13</v>
      </c>
      <c r="C10" s="5">
        <v>11413</v>
      </c>
      <c r="D10" s="5"/>
      <c r="G10" s="5">
        <v>98634</v>
      </c>
      <c r="H10" s="5"/>
      <c r="K10" s="6" t="s">
        <v>10</v>
      </c>
      <c r="L10" s="6"/>
      <c r="O10" s="6" t="s">
        <v>10</v>
      </c>
      <c r="P10" s="6"/>
      <c r="S10" s="6" t="s">
        <v>10</v>
      </c>
      <c r="T10" s="6"/>
      <c r="W10" s="6" t="s">
        <v>10</v>
      </c>
      <c r="X10" s="6"/>
      <c r="AA10" s="5">
        <v>110047</v>
      </c>
      <c r="AB10" s="5"/>
    </row>
    <row r="11" spans="1:28" ht="15">
      <c r="A11" t="s">
        <v>14</v>
      </c>
      <c r="C11" s="5">
        <v>48626</v>
      </c>
      <c r="D11" s="5"/>
      <c r="G11" s="5">
        <v>103632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  <c r="W11" s="6" t="s">
        <v>10</v>
      </c>
      <c r="X11" s="6"/>
      <c r="AA11" s="5">
        <v>152258</v>
      </c>
      <c r="AB11" s="5"/>
    </row>
    <row r="12" spans="1:28" ht="15">
      <c r="A12" t="s">
        <v>15</v>
      </c>
      <c r="C12" s="5">
        <v>87500</v>
      </c>
      <c r="D12" s="5"/>
      <c r="G12" s="5">
        <v>103632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  <c r="W12" s="6" t="s">
        <v>10</v>
      </c>
      <c r="X12" s="6"/>
      <c r="AA12" s="5">
        <v>191132</v>
      </c>
      <c r="AB12" s="5"/>
    </row>
    <row r="13" spans="1:28" ht="15">
      <c r="A13" t="s">
        <v>16</v>
      </c>
      <c r="C13" s="5">
        <v>85000</v>
      </c>
      <c r="D13" s="5"/>
      <c r="G13" s="5">
        <v>103632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  <c r="W13" s="6" t="s">
        <v>10</v>
      </c>
      <c r="X13" s="6"/>
      <c r="AA13" s="5">
        <v>188632</v>
      </c>
      <c r="AB13" s="5"/>
    </row>
    <row r="14" spans="1:28" ht="15">
      <c r="A14" t="s">
        <v>17</v>
      </c>
      <c r="C14" s="5">
        <v>75000</v>
      </c>
      <c r="D14" s="5"/>
      <c r="G14" s="5">
        <v>103632</v>
      </c>
      <c r="H14" s="5"/>
      <c r="K14" s="6" t="s">
        <v>10</v>
      </c>
      <c r="L14" s="6"/>
      <c r="O14" s="6" t="s">
        <v>10</v>
      </c>
      <c r="P14" s="6"/>
      <c r="S14" s="6" t="s">
        <v>10</v>
      </c>
      <c r="T14" s="6"/>
      <c r="W14" s="6" t="s">
        <v>10</v>
      </c>
      <c r="X14" s="6"/>
      <c r="AA14" s="5">
        <v>178632</v>
      </c>
      <c r="AB14" s="5"/>
    </row>
    <row r="15" spans="1:28" ht="15">
      <c r="A15" t="s">
        <v>18</v>
      </c>
      <c r="C15" s="5">
        <v>75000</v>
      </c>
      <c r="D15" s="5"/>
      <c r="G15" s="5">
        <v>103632</v>
      </c>
      <c r="H15" s="5"/>
      <c r="K15" s="6" t="s">
        <v>10</v>
      </c>
      <c r="L15" s="6"/>
      <c r="O15" s="6" t="s">
        <v>10</v>
      </c>
      <c r="P15" s="6"/>
      <c r="S15" s="6" t="s">
        <v>10</v>
      </c>
      <c r="T15" s="6"/>
      <c r="W15" s="6" t="s">
        <v>10</v>
      </c>
      <c r="X15" s="6"/>
      <c r="AA15" s="5">
        <v>178632</v>
      </c>
      <c r="AB15" s="5"/>
    </row>
  </sheetData>
  <sheetProtection selectLockedCells="1" selectUnlockedCells="1"/>
  <mergeCells count="78">
    <mergeCell ref="A2:F2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1:20" ht="39.75" customHeight="1">
      <c r="A5" s="3" t="s">
        <v>1</v>
      </c>
      <c r="C5" s="4" t="s">
        <v>151</v>
      </c>
      <c r="D5" s="4"/>
      <c r="G5" s="4" t="s">
        <v>152</v>
      </c>
      <c r="H5" s="4"/>
      <c r="K5" s="4" t="s">
        <v>153</v>
      </c>
      <c r="L5" s="4"/>
      <c r="O5" s="4" t="s">
        <v>154</v>
      </c>
      <c r="P5" s="4"/>
      <c r="S5" s="4" t="s">
        <v>155</v>
      </c>
      <c r="T5" s="4"/>
    </row>
    <row r="6" spans="1:21" ht="15">
      <c r="A6" t="s">
        <v>70</v>
      </c>
      <c r="C6" s="5">
        <v>582821</v>
      </c>
      <c r="D6" s="5"/>
      <c r="E6" s="16">
        <v>-1</v>
      </c>
      <c r="H6" s="8" t="s">
        <v>131</v>
      </c>
      <c r="K6" s="5">
        <v>28362</v>
      </c>
      <c r="L6" s="5"/>
      <c r="P6" s="8" t="s">
        <v>131</v>
      </c>
      <c r="S6" s="5">
        <v>611183</v>
      </c>
      <c r="T6" s="5"/>
      <c r="U6" s="16">
        <v>-3</v>
      </c>
    </row>
    <row r="7" spans="1:20" ht="15">
      <c r="A7" t="s">
        <v>71</v>
      </c>
      <c r="D7" s="8" t="s">
        <v>131</v>
      </c>
      <c r="H7" s="8" t="s">
        <v>131</v>
      </c>
      <c r="L7" s="8" t="s">
        <v>131</v>
      </c>
      <c r="P7" s="8" t="s">
        <v>131</v>
      </c>
      <c r="T7" s="8" t="s">
        <v>131</v>
      </c>
    </row>
    <row r="8" spans="1:20" ht="15">
      <c r="A8" t="s">
        <v>27</v>
      </c>
      <c r="D8" s="8" t="s">
        <v>131</v>
      </c>
      <c r="H8" s="8" t="s">
        <v>131</v>
      </c>
      <c r="L8" s="8" t="s">
        <v>131</v>
      </c>
      <c r="P8" s="8" t="s">
        <v>131</v>
      </c>
      <c r="T8" s="8" t="s">
        <v>131</v>
      </c>
    </row>
    <row r="9" spans="1:20" ht="15">
      <c r="A9" t="s">
        <v>29</v>
      </c>
      <c r="D9" s="8" t="s">
        <v>131</v>
      </c>
      <c r="H9" s="8" t="s">
        <v>131</v>
      </c>
      <c r="L9" s="8" t="s">
        <v>131</v>
      </c>
      <c r="P9" s="8" t="s">
        <v>131</v>
      </c>
      <c r="T9" s="8" t="s">
        <v>131</v>
      </c>
    </row>
    <row r="10" spans="1:20" ht="15">
      <c r="A10" t="s">
        <v>30</v>
      </c>
      <c r="D10" s="8" t="s">
        <v>131</v>
      </c>
      <c r="H10" s="8" t="s">
        <v>131</v>
      </c>
      <c r="L10" s="8" t="s">
        <v>131</v>
      </c>
      <c r="P10" s="8" t="s">
        <v>131</v>
      </c>
      <c r="T10" s="8" t="s">
        <v>131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C6:D6"/>
    <mergeCell ref="K6:L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3:20" ht="39.75" customHeight="1">
      <c r="C5" s="4" t="s">
        <v>157</v>
      </c>
      <c r="D5" s="4"/>
      <c r="G5" s="4" t="s">
        <v>158</v>
      </c>
      <c r="H5" s="4"/>
      <c r="K5" s="4" t="s">
        <v>159</v>
      </c>
      <c r="L5" s="4"/>
      <c r="O5" s="4" t="s">
        <v>160</v>
      </c>
      <c r="P5" s="4"/>
      <c r="S5" s="7" t="s">
        <v>161</v>
      </c>
      <c r="T5" s="7"/>
    </row>
    <row r="6" spans="1:20" ht="15">
      <c r="A6" s="3" t="s">
        <v>70</v>
      </c>
      <c r="D6" s="15"/>
      <c r="E6" s="15"/>
      <c r="F6" s="15"/>
      <c r="G6" s="15"/>
      <c r="H6" s="15"/>
      <c r="I6" s="15"/>
      <c r="J6" s="15"/>
      <c r="K6" s="15"/>
      <c r="L6" s="15"/>
      <c r="P6" s="2"/>
      <c r="Q6" s="2"/>
      <c r="R6" s="2"/>
      <c r="S6" s="2"/>
      <c r="T6" s="2"/>
    </row>
    <row r="7" spans="1:20" ht="15">
      <c r="A7" t="s">
        <v>162</v>
      </c>
      <c r="C7" s="5">
        <v>1275000</v>
      </c>
      <c r="D7" s="5"/>
      <c r="G7" s="5">
        <v>1275000</v>
      </c>
      <c r="H7" s="5"/>
      <c r="K7" s="5">
        <v>1275000</v>
      </c>
      <c r="L7" s="5"/>
      <c r="O7" s="5">
        <v>1275000</v>
      </c>
      <c r="P7" s="5"/>
      <c r="S7" s="5">
        <v>1275000</v>
      </c>
      <c r="T7" s="5"/>
    </row>
    <row r="8" spans="1:20" ht="15">
      <c r="A8" t="s">
        <v>163</v>
      </c>
      <c r="C8" s="5">
        <v>10431131</v>
      </c>
      <c r="D8" s="5"/>
      <c r="G8" s="5">
        <v>12659997</v>
      </c>
      <c r="H8" s="5"/>
      <c r="K8" s="5">
        <v>12659997</v>
      </c>
      <c r="L8" s="5"/>
      <c r="O8" s="5">
        <v>10041131</v>
      </c>
      <c r="P8" s="5"/>
      <c r="S8" s="5">
        <v>11184816</v>
      </c>
      <c r="T8" s="5"/>
    </row>
    <row r="9" spans="1:20" ht="15">
      <c r="A9" t="s">
        <v>164</v>
      </c>
      <c r="C9" s="5">
        <v>1275000</v>
      </c>
      <c r="D9" s="5"/>
      <c r="G9" s="5">
        <v>1700000</v>
      </c>
      <c r="H9" s="5"/>
      <c r="K9" s="6" t="s">
        <v>10</v>
      </c>
      <c r="L9" s="6"/>
      <c r="O9" s="5">
        <v>425000</v>
      </c>
      <c r="P9" s="5"/>
      <c r="S9" s="6" t="s">
        <v>10</v>
      </c>
      <c r="T9" s="6"/>
    </row>
    <row r="10" spans="1:20" ht="15">
      <c r="A10" t="s">
        <v>165</v>
      </c>
      <c r="C10" s="5">
        <v>45235</v>
      </c>
      <c r="D10" s="5"/>
      <c r="G10" s="5">
        <v>59898</v>
      </c>
      <c r="H10" s="5"/>
      <c r="K10" s="6" t="s">
        <v>10</v>
      </c>
      <c r="L10" s="6"/>
      <c r="O10" s="5">
        <v>45235</v>
      </c>
      <c r="P10" s="5"/>
      <c r="S10" s="5">
        <v>45235</v>
      </c>
      <c r="T10" s="5"/>
    </row>
    <row r="11" spans="1:20" ht="39.75" customHeight="1">
      <c r="A11" s="21" t="s">
        <v>166</v>
      </c>
      <c r="C11" s="5">
        <v>14915</v>
      </c>
      <c r="D11" s="5"/>
      <c r="G11" s="5">
        <v>29830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2" spans="1:20" ht="15">
      <c r="A12" t="s">
        <v>167</v>
      </c>
      <c r="C12" s="5">
        <v>12500</v>
      </c>
      <c r="D12" s="5"/>
      <c r="G12" s="5">
        <v>12500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</row>
    <row r="13" spans="1:20" ht="15">
      <c r="A13" t="s">
        <v>168</v>
      </c>
      <c r="C13" s="5">
        <v>1275000</v>
      </c>
      <c r="D13" s="5"/>
      <c r="G13" s="5">
        <v>1700000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</row>
    <row r="15" spans="1:20" ht="15">
      <c r="A15" t="s">
        <v>169</v>
      </c>
      <c r="C15" s="5">
        <v>13938781</v>
      </c>
      <c r="D15" s="5"/>
      <c r="G15" s="5">
        <v>17437225</v>
      </c>
      <c r="H15" s="5"/>
      <c r="K15" s="5">
        <v>13934997</v>
      </c>
      <c r="L15" s="5"/>
      <c r="O15" s="5">
        <v>11786366</v>
      </c>
      <c r="P15" s="5"/>
      <c r="S15" s="5">
        <v>12505051</v>
      </c>
      <c r="T15" s="5"/>
    </row>
    <row r="16" spans="1:20" ht="15">
      <c r="A16" s="3" t="s">
        <v>71</v>
      </c>
      <c r="D16" s="15"/>
      <c r="E16" s="15"/>
      <c r="F16" s="15"/>
      <c r="G16" s="15"/>
      <c r="H16" s="15"/>
      <c r="I16" s="15"/>
      <c r="J16" s="15"/>
      <c r="K16" s="15"/>
      <c r="L16" s="15"/>
      <c r="P16" s="2"/>
      <c r="Q16" s="2"/>
      <c r="R16" s="2"/>
      <c r="S16" s="2"/>
      <c r="T16" s="2"/>
    </row>
    <row r="17" spans="1:20" ht="15">
      <c r="A17" t="s">
        <v>162</v>
      </c>
      <c r="C17" s="5">
        <v>438750</v>
      </c>
      <c r="D17" s="5"/>
      <c r="G17" s="5">
        <v>438750</v>
      </c>
      <c r="H17" s="5"/>
      <c r="K17" s="5">
        <v>438750</v>
      </c>
      <c r="L17" s="5"/>
      <c r="O17" s="5">
        <v>438750</v>
      </c>
      <c r="P17" s="5"/>
      <c r="S17" s="5">
        <v>438750</v>
      </c>
      <c r="T17" s="5"/>
    </row>
    <row r="18" spans="1:20" ht="15">
      <c r="A18" t="s">
        <v>163</v>
      </c>
      <c r="C18" s="5">
        <v>907827</v>
      </c>
      <c r="D18" s="5"/>
      <c r="G18" s="5">
        <v>2249189</v>
      </c>
      <c r="H18" s="5"/>
      <c r="K18" s="5">
        <v>2249189</v>
      </c>
      <c r="L18" s="5"/>
      <c r="O18" s="5">
        <v>907827</v>
      </c>
      <c r="P18" s="5"/>
      <c r="S18" s="5">
        <v>2064839</v>
      </c>
      <c r="T18" s="5"/>
    </row>
    <row r="19" spans="1:20" ht="15">
      <c r="A19" t="s">
        <v>164</v>
      </c>
      <c r="C19" s="5">
        <v>371250</v>
      </c>
      <c r="D19" s="5"/>
      <c r="G19" s="5">
        <v>742500</v>
      </c>
      <c r="H19" s="5"/>
      <c r="K19" s="6" t="s">
        <v>10</v>
      </c>
      <c r="L19" s="6"/>
      <c r="O19" s="5">
        <v>225000</v>
      </c>
      <c r="P19" s="5"/>
      <c r="S19" s="6" t="s">
        <v>10</v>
      </c>
      <c r="T19" s="6"/>
    </row>
    <row r="20" spans="1:20" ht="15">
      <c r="A20" t="s">
        <v>165</v>
      </c>
      <c r="C20" s="5">
        <v>30157</v>
      </c>
      <c r="D20" s="5"/>
      <c r="G20" s="5">
        <v>59898</v>
      </c>
      <c r="H20" s="5"/>
      <c r="K20" s="6" t="s">
        <v>10</v>
      </c>
      <c r="L20" s="6"/>
      <c r="O20" s="5">
        <v>30157</v>
      </c>
      <c r="P20" s="5"/>
      <c r="S20" s="5">
        <v>30157</v>
      </c>
      <c r="T20" s="5"/>
    </row>
    <row r="21" spans="1:20" ht="39.75" customHeight="1">
      <c r="A21" s="21" t="s">
        <v>166</v>
      </c>
      <c r="C21" s="5">
        <v>14915</v>
      </c>
      <c r="D21" s="5"/>
      <c r="G21" s="5">
        <v>29830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2" spans="1:20" ht="15">
      <c r="A22" t="s">
        <v>167</v>
      </c>
      <c r="C22" s="5">
        <v>12500</v>
      </c>
      <c r="D22" s="5"/>
      <c r="G22" s="5">
        <v>12500</v>
      </c>
      <c r="H22" s="5"/>
      <c r="K22" s="6" t="s">
        <v>10</v>
      </c>
      <c r="L22" s="6"/>
      <c r="O22" s="6" t="s">
        <v>10</v>
      </c>
      <c r="P22" s="6"/>
      <c r="S22" s="6" t="s">
        <v>10</v>
      </c>
      <c r="T22" s="6"/>
    </row>
    <row r="23" spans="1:20" ht="15">
      <c r="A23" t="s">
        <v>168</v>
      </c>
      <c r="C23" s="5">
        <v>371250</v>
      </c>
      <c r="D23" s="5"/>
      <c r="G23" s="5">
        <v>742500</v>
      </c>
      <c r="H23" s="5"/>
      <c r="K23" s="6" t="s">
        <v>10</v>
      </c>
      <c r="L23" s="6"/>
      <c r="O23" s="6" t="s">
        <v>10</v>
      </c>
      <c r="P23" s="6"/>
      <c r="S23" s="6" t="s">
        <v>10</v>
      </c>
      <c r="T23" s="6"/>
    </row>
    <row r="25" spans="1:20" ht="15">
      <c r="A25" t="s">
        <v>169</v>
      </c>
      <c r="C25" s="5">
        <v>2146649</v>
      </c>
      <c r="D25" s="5"/>
      <c r="G25" s="5">
        <v>4275167</v>
      </c>
      <c r="H25" s="5"/>
      <c r="K25" s="5">
        <v>2687939</v>
      </c>
      <c r="L25" s="5"/>
      <c r="O25" s="5">
        <v>1601734</v>
      </c>
      <c r="P25" s="5"/>
      <c r="S25" s="5">
        <v>2533746</v>
      </c>
      <c r="T25" s="5"/>
    </row>
    <row r="26" spans="1:20" ht="15">
      <c r="A26" s="3" t="s">
        <v>27</v>
      </c>
      <c r="D26" s="15"/>
      <c r="E26" s="15"/>
      <c r="F26" s="15"/>
      <c r="G26" s="15"/>
      <c r="H26" s="15"/>
      <c r="I26" s="15"/>
      <c r="J26" s="15"/>
      <c r="K26" s="15"/>
      <c r="L26" s="15"/>
      <c r="P26" s="2"/>
      <c r="Q26" s="2"/>
      <c r="R26" s="2"/>
      <c r="S26" s="2"/>
      <c r="T26" s="2"/>
    </row>
    <row r="27" spans="1:20" ht="15">
      <c r="A27" t="s">
        <v>162</v>
      </c>
      <c r="C27" s="5">
        <v>338250</v>
      </c>
      <c r="D27" s="5"/>
      <c r="G27" s="5">
        <v>338250</v>
      </c>
      <c r="H27" s="5"/>
      <c r="K27" s="5">
        <v>338250</v>
      </c>
      <c r="L27" s="5"/>
      <c r="O27" s="5">
        <v>338250</v>
      </c>
      <c r="P27" s="5"/>
      <c r="S27" s="5">
        <v>338250</v>
      </c>
      <c r="T27" s="5"/>
    </row>
    <row r="28" spans="1:20" ht="15">
      <c r="A28" t="s">
        <v>163</v>
      </c>
      <c r="C28" s="5">
        <v>855962</v>
      </c>
      <c r="D28" s="5"/>
      <c r="G28" s="5">
        <v>3102837</v>
      </c>
      <c r="H28" s="5"/>
      <c r="K28" s="5">
        <v>3102837</v>
      </c>
      <c r="L28" s="5"/>
      <c r="O28" s="5">
        <v>855962</v>
      </c>
      <c r="P28" s="5"/>
      <c r="S28" s="5">
        <v>2903592</v>
      </c>
      <c r="T28" s="5"/>
    </row>
    <row r="29" spans="1:20" ht="15">
      <c r="A29" t="s">
        <v>164</v>
      </c>
      <c r="C29" s="5">
        <v>317750</v>
      </c>
      <c r="D29" s="5"/>
      <c r="G29" s="5">
        <v>635500</v>
      </c>
      <c r="H29" s="5"/>
      <c r="K29" s="6" t="s">
        <v>10</v>
      </c>
      <c r="L29" s="6"/>
      <c r="O29" s="5">
        <v>205000</v>
      </c>
      <c r="P29" s="5"/>
      <c r="S29" s="6" t="s">
        <v>10</v>
      </c>
      <c r="T29" s="6"/>
    </row>
    <row r="30" spans="1:20" ht="15">
      <c r="A30" t="s">
        <v>165</v>
      </c>
      <c r="C30" s="5">
        <v>30157</v>
      </c>
      <c r="D30" s="5"/>
      <c r="G30" s="5">
        <v>59898</v>
      </c>
      <c r="H30" s="5"/>
      <c r="K30" s="6" t="s">
        <v>10</v>
      </c>
      <c r="L30" s="6"/>
      <c r="O30" s="5">
        <v>30157</v>
      </c>
      <c r="P30" s="5"/>
      <c r="S30" s="5">
        <v>30157</v>
      </c>
      <c r="T30" s="5"/>
    </row>
    <row r="31" spans="1:20" ht="15">
      <c r="A31" t="s">
        <v>170</v>
      </c>
      <c r="C31" s="5">
        <v>14915</v>
      </c>
      <c r="D31" s="5"/>
      <c r="G31" s="5">
        <v>29830</v>
      </c>
      <c r="H31" s="5"/>
      <c r="K31" s="6" t="s">
        <v>10</v>
      </c>
      <c r="L31" s="6"/>
      <c r="O31" s="6" t="s">
        <v>10</v>
      </c>
      <c r="P31" s="6"/>
      <c r="S31" s="6" t="s">
        <v>10</v>
      </c>
      <c r="T31" s="6"/>
    </row>
    <row r="32" spans="1:20" ht="15">
      <c r="A32" t="s">
        <v>167</v>
      </c>
      <c r="C32" s="5">
        <v>12500</v>
      </c>
      <c r="D32" s="5"/>
      <c r="G32" s="5">
        <v>12500</v>
      </c>
      <c r="H32" s="5"/>
      <c r="K32" s="6" t="s">
        <v>10</v>
      </c>
      <c r="L32" s="6"/>
      <c r="O32" s="6" t="s">
        <v>10</v>
      </c>
      <c r="P32" s="6"/>
      <c r="S32" s="6" t="s">
        <v>10</v>
      </c>
      <c r="T32" s="6"/>
    </row>
    <row r="33" spans="1:20" ht="15">
      <c r="A33" t="s">
        <v>168</v>
      </c>
      <c r="C33" s="5">
        <v>317750</v>
      </c>
      <c r="D33" s="5"/>
      <c r="G33" s="5">
        <v>635500</v>
      </c>
      <c r="H33" s="5"/>
      <c r="K33" s="6" t="s">
        <v>10</v>
      </c>
      <c r="L33" s="6"/>
      <c r="O33" s="6" t="s">
        <v>10</v>
      </c>
      <c r="P33" s="6"/>
      <c r="S33" s="6" t="s">
        <v>10</v>
      </c>
      <c r="T33" s="6"/>
    </row>
    <row r="35" spans="1:20" ht="15">
      <c r="A35" t="s">
        <v>169</v>
      </c>
      <c r="C35" s="5">
        <v>1887284</v>
      </c>
      <c r="D35" s="5"/>
      <c r="G35" s="5">
        <v>4814315</v>
      </c>
      <c r="H35" s="5"/>
      <c r="K35" s="5">
        <v>3441087</v>
      </c>
      <c r="L35" s="5"/>
      <c r="O35" s="5">
        <v>1429369</v>
      </c>
      <c r="P35" s="5"/>
      <c r="S35" s="5">
        <v>3271999</v>
      </c>
      <c r="T35" s="5"/>
    </row>
  </sheetData>
  <sheetProtection selectLockedCells="1" selectUnlockedCells="1"/>
  <mergeCells count="132">
    <mergeCell ref="A2:F2"/>
    <mergeCell ref="C5:D5"/>
    <mergeCell ref="G5:H5"/>
    <mergeCell ref="K5:L5"/>
    <mergeCell ref="O5:P5"/>
    <mergeCell ref="S5:T5"/>
    <mergeCell ref="D6:L6"/>
    <mergeCell ref="P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5:D15"/>
    <mergeCell ref="G15:H15"/>
    <mergeCell ref="K15:L15"/>
    <mergeCell ref="O15:P15"/>
    <mergeCell ref="S15:T15"/>
    <mergeCell ref="D16:L16"/>
    <mergeCell ref="P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D26:L26"/>
    <mergeCell ref="P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3" spans="3:20" ht="39.75" customHeight="1">
      <c r="C3" s="4" t="s">
        <v>157</v>
      </c>
      <c r="D3" s="4"/>
      <c r="G3" s="4" t="s">
        <v>158</v>
      </c>
      <c r="H3" s="4"/>
      <c r="K3" s="4" t="s">
        <v>159</v>
      </c>
      <c r="L3" s="4"/>
      <c r="O3" s="4" t="s">
        <v>160</v>
      </c>
      <c r="P3" s="4"/>
      <c r="S3" s="7" t="s">
        <v>161</v>
      </c>
      <c r="T3" s="7"/>
    </row>
    <row r="4" spans="1:20" ht="15">
      <c r="A4" s="3" t="s">
        <v>29</v>
      </c>
      <c r="D4" s="15"/>
      <c r="E4" s="15"/>
      <c r="F4" s="15"/>
      <c r="G4" s="15"/>
      <c r="H4" s="15"/>
      <c r="I4" s="15"/>
      <c r="J4" s="15"/>
      <c r="K4" s="15"/>
      <c r="L4" s="15"/>
      <c r="P4" s="2"/>
      <c r="Q4" s="2"/>
      <c r="R4" s="2"/>
      <c r="S4" s="2"/>
      <c r="T4" s="2"/>
    </row>
    <row r="5" spans="1:20" ht="15">
      <c r="A5" t="s">
        <v>162</v>
      </c>
      <c r="C5" s="5">
        <v>358953</v>
      </c>
      <c r="D5" s="5"/>
      <c r="G5" s="5">
        <v>358953</v>
      </c>
      <c r="H5" s="5"/>
      <c r="K5" s="5">
        <v>358953</v>
      </c>
      <c r="L5" s="5"/>
      <c r="O5" s="5">
        <v>358953</v>
      </c>
      <c r="P5" s="5"/>
      <c r="S5" s="5">
        <v>358953</v>
      </c>
      <c r="T5" s="5"/>
    </row>
    <row r="6" spans="1:20" ht="15">
      <c r="A6" t="s">
        <v>163</v>
      </c>
      <c r="C6" s="5">
        <v>891768</v>
      </c>
      <c r="D6" s="5"/>
      <c r="G6" s="5">
        <v>2222524</v>
      </c>
      <c r="H6" s="5"/>
      <c r="K6" s="5">
        <v>2222524</v>
      </c>
      <c r="L6" s="5"/>
      <c r="O6" s="5">
        <v>891768</v>
      </c>
      <c r="P6" s="5"/>
      <c r="S6" s="5">
        <v>2067558</v>
      </c>
      <c r="T6" s="5"/>
    </row>
    <row r="7" spans="1:20" ht="15">
      <c r="A7" t="s">
        <v>164</v>
      </c>
      <c r="C7" s="5">
        <v>337199</v>
      </c>
      <c r="D7" s="5"/>
      <c r="G7" s="5">
        <v>674397</v>
      </c>
      <c r="H7" s="5"/>
      <c r="K7" s="6" t="s">
        <v>10</v>
      </c>
      <c r="L7" s="6"/>
      <c r="O7" s="5">
        <v>217548</v>
      </c>
      <c r="P7" s="5"/>
      <c r="S7" s="6" t="s">
        <v>10</v>
      </c>
      <c r="T7" s="6"/>
    </row>
    <row r="8" spans="1:20" ht="15">
      <c r="A8" t="s">
        <v>165</v>
      </c>
      <c r="C8" s="5">
        <v>22804</v>
      </c>
      <c r="D8" s="5"/>
      <c r="G8" s="5">
        <v>45596</v>
      </c>
      <c r="H8" s="5"/>
      <c r="K8" s="6" t="s">
        <v>10</v>
      </c>
      <c r="L8" s="6"/>
      <c r="O8" s="5">
        <v>22804</v>
      </c>
      <c r="P8" s="5"/>
      <c r="S8" s="5">
        <v>22804</v>
      </c>
      <c r="T8" s="5"/>
    </row>
    <row r="9" spans="1:20" ht="15">
      <c r="A9" t="s">
        <v>170</v>
      </c>
      <c r="C9" s="5">
        <v>14915</v>
      </c>
      <c r="D9" s="5"/>
      <c r="G9" s="5">
        <v>29830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</row>
    <row r="10" spans="1:20" ht="15">
      <c r="A10" t="s">
        <v>167</v>
      </c>
      <c r="C10" s="5">
        <v>12500</v>
      </c>
      <c r="D10" s="5"/>
      <c r="G10" s="5">
        <v>12500</v>
      </c>
      <c r="H10" s="5"/>
      <c r="K10" s="6" t="s">
        <v>10</v>
      </c>
      <c r="L10" s="6"/>
      <c r="O10" s="6" t="s">
        <v>10</v>
      </c>
      <c r="P10" s="6"/>
      <c r="S10" s="6" t="s">
        <v>10</v>
      </c>
      <c r="T10" s="6"/>
    </row>
    <row r="11" spans="1:20" ht="15">
      <c r="A11" t="s">
        <v>168</v>
      </c>
      <c r="C11" s="5">
        <v>337199</v>
      </c>
      <c r="D11" s="5"/>
      <c r="G11" s="5">
        <v>674397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3" spans="1:20" ht="15">
      <c r="A13" t="s">
        <v>169</v>
      </c>
      <c r="C13" s="5">
        <v>1975338</v>
      </c>
      <c r="D13" s="5"/>
      <c r="G13" s="5">
        <v>4018197</v>
      </c>
      <c r="H13" s="5"/>
      <c r="K13" s="5">
        <v>2581477</v>
      </c>
      <c r="L13" s="5"/>
      <c r="O13" s="5">
        <v>1491073</v>
      </c>
      <c r="P13" s="5"/>
      <c r="S13" s="5">
        <v>2449315</v>
      </c>
      <c r="T13" s="5"/>
    </row>
    <row r="14" spans="1:20" ht="15">
      <c r="A14" s="3" t="s">
        <v>30</v>
      </c>
      <c r="D14" s="15"/>
      <c r="E14" s="15"/>
      <c r="F14" s="15"/>
      <c r="G14" s="15"/>
      <c r="H14" s="15"/>
      <c r="I14" s="15"/>
      <c r="J14" s="15"/>
      <c r="K14" s="15"/>
      <c r="L14" s="15"/>
      <c r="P14" s="2"/>
      <c r="Q14" s="2"/>
      <c r="R14" s="2"/>
      <c r="S14" s="2"/>
      <c r="T14" s="2"/>
    </row>
    <row r="15" spans="1:20" ht="15">
      <c r="A15" t="s">
        <v>162</v>
      </c>
      <c r="C15" s="5">
        <v>314577</v>
      </c>
      <c r="D15" s="5"/>
      <c r="G15" s="5">
        <v>314577</v>
      </c>
      <c r="H15" s="5"/>
      <c r="K15" s="5">
        <v>314577</v>
      </c>
      <c r="L15" s="5"/>
      <c r="O15" s="5">
        <v>314577</v>
      </c>
      <c r="P15" s="5"/>
      <c r="S15" s="5">
        <v>314577</v>
      </c>
      <c r="T15" s="5"/>
    </row>
    <row r="16" spans="1:20" ht="15">
      <c r="A16" t="s">
        <v>163</v>
      </c>
      <c r="C16" s="5">
        <v>835553</v>
      </c>
      <c r="D16" s="5"/>
      <c r="G16" s="5">
        <v>1541970</v>
      </c>
      <c r="H16" s="5"/>
      <c r="K16" s="5">
        <v>1541970</v>
      </c>
      <c r="L16" s="5"/>
      <c r="O16" s="5">
        <v>835553</v>
      </c>
      <c r="P16" s="5"/>
      <c r="S16" s="5">
        <v>1387004</v>
      </c>
      <c r="T16" s="5"/>
    </row>
    <row r="17" spans="1:20" ht="15">
      <c r="A17" t="s">
        <v>164</v>
      </c>
      <c r="C17" s="5">
        <v>295512</v>
      </c>
      <c r="D17" s="5"/>
      <c r="G17" s="5">
        <v>591024</v>
      </c>
      <c r="H17" s="5"/>
      <c r="K17" s="6" t="s">
        <v>10</v>
      </c>
      <c r="L17" s="6"/>
      <c r="O17" s="5">
        <v>190653</v>
      </c>
      <c r="P17" s="5"/>
      <c r="S17" s="6" t="s">
        <v>10</v>
      </c>
      <c r="T17" s="6"/>
    </row>
    <row r="18" spans="1:20" ht="15">
      <c r="A18" t="s">
        <v>165</v>
      </c>
      <c r="C18" s="5">
        <v>30157</v>
      </c>
      <c r="D18" s="5"/>
      <c r="G18" s="5">
        <v>59898</v>
      </c>
      <c r="H18" s="5"/>
      <c r="K18" s="6" t="s">
        <v>10</v>
      </c>
      <c r="L18" s="6"/>
      <c r="O18" s="5">
        <v>30157</v>
      </c>
      <c r="P18" s="5"/>
      <c r="S18" s="5">
        <v>30157</v>
      </c>
      <c r="T18" s="5"/>
    </row>
    <row r="19" spans="1:20" ht="15">
      <c r="A19" t="s">
        <v>171</v>
      </c>
      <c r="C19" s="5">
        <v>14915</v>
      </c>
      <c r="D19" s="5"/>
      <c r="G19" s="5">
        <v>29830</v>
      </c>
      <c r="H19" s="5"/>
      <c r="K19" s="6" t="s">
        <v>10</v>
      </c>
      <c r="L19" s="6"/>
      <c r="O19" s="6" t="s">
        <v>10</v>
      </c>
      <c r="P19" s="6"/>
      <c r="S19" s="6" t="s">
        <v>10</v>
      </c>
      <c r="T19" s="6"/>
    </row>
    <row r="20" spans="1:20" ht="15">
      <c r="A20" t="s">
        <v>167</v>
      </c>
      <c r="C20" s="5">
        <v>12500</v>
      </c>
      <c r="D20" s="5"/>
      <c r="G20" s="5">
        <v>12500</v>
      </c>
      <c r="H20" s="5"/>
      <c r="K20" s="6" t="s">
        <v>10</v>
      </c>
      <c r="L20" s="6"/>
      <c r="O20" s="6" t="s">
        <v>10</v>
      </c>
      <c r="P20" s="6"/>
      <c r="S20" s="6" t="s">
        <v>10</v>
      </c>
      <c r="T20" s="6"/>
    </row>
    <row r="21" spans="1:20" ht="15">
      <c r="A21" t="s">
        <v>168</v>
      </c>
      <c r="C21" s="5">
        <v>295512</v>
      </c>
      <c r="D21" s="5"/>
      <c r="G21" s="5">
        <v>591024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3" spans="1:20" ht="15">
      <c r="A23" t="s">
        <v>169</v>
      </c>
      <c r="C23" s="5">
        <v>1798726</v>
      </c>
      <c r="D23" s="5"/>
      <c r="G23" s="5">
        <v>3140823</v>
      </c>
      <c r="H23" s="5"/>
      <c r="K23" s="5">
        <v>1856547</v>
      </c>
      <c r="L23" s="5"/>
      <c r="O23" s="5">
        <v>1370940</v>
      </c>
      <c r="P23" s="5"/>
      <c r="S23" s="5">
        <v>1731738</v>
      </c>
      <c r="T23" s="5"/>
    </row>
  </sheetData>
  <sheetProtection selectLockedCells="1" selectUnlockedCells="1"/>
  <mergeCells count="89">
    <mergeCell ref="C3:D3"/>
    <mergeCell ref="G3:H3"/>
    <mergeCell ref="K3:L3"/>
    <mergeCell ref="O3:P3"/>
    <mergeCell ref="S3:T3"/>
    <mergeCell ref="D4:L4"/>
    <mergeCell ref="P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3:D13"/>
    <mergeCell ref="G13:H13"/>
    <mergeCell ref="K13:L13"/>
    <mergeCell ref="O13:P13"/>
    <mergeCell ref="S13:T13"/>
    <mergeCell ref="D14:L14"/>
    <mergeCell ref="P14:T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5" spans="3:8" ht="39.75" customHeight="1">
      <c r="C5" s="4" t="s">
        <v>173</v>
      </c>
      <c r="D5" s="4"/>
      <c r="E5" s="4"/>
      <c r="F5" s="4"/>
      <c r="G5" s="4"/>
      <c r="H5" s="4"/>
    </row>
    <row r="6" spans="1:8" ht="15">
      <c r="A6" s="22" t="s">
        <v>174</v>
      </c>
      <c r="C6" s="7" t="s">
        <v>175</v>
      </c>
      <c r="D6" s="7"/>
      <c r="G6" s="7" t="s">
        <v>176</v>
      </c>
      <c r="H6" s="7"/>
    </row>
    <row r="7" spans="1:8" ht="15">
      <c r="A7" t="s">
        <v>177</v>
      </c>
      <c r="D7" s="17">
        <v>13292414</v>
      </c>
      <c r="H7" s="8" t="s">
        <v>178</v>
      </c>
    </row>
    <row r="8" ht="15">
      <c r="A8" t="s">
        <v>179</v>
      </c>
    </row>
    <row r="9" ht="15">
      <c r="A9" t="s">
        <v>180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181</v>
      </c>
      <c r="D11" s="17">
        <v>7912821</v>
      </c>
      <c r="H11" s="8" t="s">
        <v>182</v>
      </c>
    </row>
    <row r="12" ht="15">
      <c r="A12" t="s">
        <v>183</v>
      </c>
    </row>
    <row r="13" ht="15">
      <c r="A13" t="s">
        <v>184</v>
      </c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8" ht="15">
      <c r="A15" t="s">
        <v>185</v>
      </c>
      <c r="D15" s="17">
        <v>6940420</v>
      </c>
      <c r="H15" s="8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1:8" ht="15">
      <c r="A20" t="s">
        <v>190</v>
      </c>
      <c r="D20" s="17">
        <v>84065</v>
      </c>
      <c r="H20" s="8" t="s">
        <v>191</v>
      </c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1:8" ht="15">
      <c r="A22" t="s">
        <v>192</v>
      </c>
      <c r="D22" s="17">
        <v>44413</v>
      </c>
      <c r="H22" s="8" t="s">
        <v>191</v>
      </c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1:8" ht="15">
      <c r="A24" t="s">
        <v>193</v>
      </c>
      <c r="D24" s="17">
        <v>81870</v>
      </c>
      <c r="H24" s="8" t="s">
        <v>191</v>
      </c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1:8" ht="15">
      <c r="A26" t="s">
        <v>194</v>
      </c>
      <c r="D26" s="17">
        <v>1089805</v>
      </c>
      <c r="H26" s="8" t="s">
        <v>195</v>
      </c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1:8" ht="15">
      <c r="A28" t="s">
        <v>196</v>
      </c>
      <c r="D28" s="17">
        <v>76570</v>
      </c>
      <c r="H28" s="8" t="s">
        <v>191</v>
      </c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1:8" ht="15">
      <c r="A30" t="s">
        <v>197</v>
      </c>
      <c r="D30" s="8" t="s">
        <v>131</v>
      </c>
      <c r="H30" s="8" t="s">
        <v>191</v>
      </c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t="s">
        <v>198</v>
      </c>
      <c r="D32" s="17">
        <v>5000</v>
      </c>
      <c r="H32" s="8" t="s">
        <v>191</v>
      </c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1:8" ht="15">
      <c r="A34" t="s">
        <v>199</v>
      </c>
      <c r="D34" s="17">
        <v>107246</v>
      </c>
      <c r="H34" s="8" t="s">
        <v>191</v>
      </c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1:8" ht="15">
      <c r="A36" t="s">
        <v>200</v>
      </c>
      <c r="D36" s="17">
        <v>156594</v>
      </c>
      <c r="H36" s="8" t="s">
        <v>191</v>
      </c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1:8" ht="15">
      <c r="A38" t="s">
        <v>15</v>
      </c>
      <c r="D38" s="17">
        <v>57305</v>
      </c>
      <c r="H38" s="8" t="s">
        <v>191</v>
      </c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1:8" ht="15">
      <c r="A40" t="s">
        <v>201</v>
      </c>
      <c r="D40" s="17">
        <v>31967</v>
      </c>
      <c r="H40" s="8" t="s">
        <v>191</v>
      </c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1:8" ht="15">
      <c r="A42" t="s">
        <v>202</v>
      </c>
      <c r="D42" s="17">
        <v>54931</v>
      </c>
      <c r="H42" s="8" t="s">
        <v>191</v>
      </c>
    </row>
    <row r="43" spans="2:9" ht="15">
      <c r="B43" s="2"/>
      <c r="C43" s="2"/>
      <c r="D43" s="2"/>
      <c r="E43" s="2"/>
      <c r="F43" s="2"/>
      <c r="G43" s="2"/>
      <c r="H43" s="2"/>
      <c r="I43" s="2"/>
    </row>
    <row r="44" spans="1:8" ht="15">
      <c r="A44" t="s">
        <v>17</v>
      </c>
      <c r="D44" s="17">
        <v>22364</v>
      </c>
      <c r="H44" s="8" t="s">
        <v>191</v>
      </c>
    </row>
    <row r="45" spans="2:9" ht="15">
      <c r="B45" s="2"/>
      <c r="C45" s="2"/>
      <c r="D45" s="2"/>
      <c r="E45" s="2"/>
      <c r="F45" s="2"/>
      <c r="G45" s="2"/>
      <c r="H45" s="2"/>
      <c r="I45" s="2"/>
    </row>
    <row r="46" spans="1:8" ht="15">
      <c r="A46" t="s">
        <v>203</v>
      </c>
      <c r="D46" s="17">
        <v>43679</v>
      </c>
      <c r="H46" s="8" t="s">
        <v>191</v>
      </c>
    </row>
    <row r="47" spans="2:9" ht="15">
      <c r="B47" s="2"/>
      <c r="C47" s="2"/>
      <c r="D47" s="2"/>
      <c r="E47" s="2"/>
      <c r="F47" s="2"/>
      <c r="G47" s="2"/>
      <c r="H47" s="2"/>
      <c r="I47" s="2"/>
    </row>
    <row r="48" spans="1:8" ht="15">
      <c r="A48" s="21" t="s">
        <v>204</v>
      </c>
      <c r="D48" s="17">
        <v>1888956</v>
      </c>
      <c r="H48" s="8" t="s">
        <v>205</v>
      </c>
    </row>
  </sheetData>
  <sheetProtection selectLockedCells="1" selectUnlockedCells="1"/>
  <mergeCells count="38">
    <mergeCell ref="A2:F2"/>
    <mergeCell ref="C5:H5"/>
    <mergeCell ref="C6:D6"/>
    <mergeCell ref="G6:H6"/>
    <mergeCell ref="B10:E10"/>
    <mergeCell ref="F10:I10"/>
    <mergeCell ref="B14:E14"/>
    <mergeCell ref="F14:I14"/>
    <mergeCell ref="B19:E19"/>
    <mergeCell ref="F19:I19"/>
    <mergeCell ref="B21:E21"/>
    <mergeCell ref="F21:I21"/>
    <mergeCell ref="B23:E23"/>
    <mergeCell ref="F23:I23"/>
    <mergeCell ref="B25:E25"/>
    <mergeCell ref="F25:I25"/>
    <mergeCell ref="B27:E27"/>
    <mergeCell ref="F27:I27"/>
    <mergeCell ref="B29:E29"/>
    <mergeCell ref="F29:I29"/>
    <mergeCell ref="B31:E31"/>
    <mergeCell ref="F31:I31"/>
    <mergeCell ref="B33:E33"/>
    <mergeCell ref="F33:I33"/>
    <mergeCell ref="B35:E35"/>
    <mergeCell ref="F35:I35"/>
    <mergeCell ref="B37:E37"/>
    <mergeCell ref="F37:I37"/>
    <mergeCell ref="B39:E39"/>
    <mergeCell ref="F39:I39"/>
    <mergeCell ref="B41:E41"/>
    <mergeCell ref="F41:I41"/>
    <mergeCell ref="B43:E43"/>
    <mergeCell ref="F43:I43"/>
    <mergeCell ref="B45:E45"/>
    <mergeCell ref="F45:I45"/>
    <mergeCell ref="B47:E47"/>
    <mergeCell ref="F47:I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3:5" ht="15">
      <c r="C3" s="23" t="s">
        <v>206</v>
      </c>
      <c r="D3" s="23"/>
      <c r="E3" s="23"/>
    </row>
    <row r="4" spans="1:5" ht="15">
      <c r="A4" t="s">
        <v>1</v>
      </c>
      <c r="C4" s="9" t="s">
        <v>207</v>
      </c>
      <c r="E4" s="9" t="s">
        <v>208</v>
      </c>
    </row>
    <row r="5" spans="1:5" ht="15">
      <c r="A5" t="s">
        <v>57</v>
      </c>
      <c r="C5" s="14">
        <v>110429</v>
      </c>
      <c r="E5" s="14">
        <v>134969</v>
      </c>
    </row>
    <row r="6" spans="1:5" ht="15">
      <c r="A6" t="s">
        <v>209</v>
      </c>
      <c r="C6" s="14">
        <v>16564</v>
      </c>
      <c r="E6" s="14">
        <v>20245</v>
      </c>
    </row>
    <row r="7" spans="1:5" ht="15">
      <c r="A7" t="s">
        <v>210</v>
      </c>
      <c r="C7" s="14">
        <v>12423</v>
      </c>
      <c r="E7" s="14">
        <v>15184</v>
      </c>
    </row>
    <row r="8" spans="1:5" ht="15">
      <c r="A8" t="s">
        <v>211</v>
      </c>
      <c r="C8" s="14">
        <v>9663</v>
      </c>
      <c r="E8" s="14">
        <v>11810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9" width="2.7109375" style="0" customWidth="1"/>
    <col min="20" max="20" width="10.7109375" style="0" customWidth="1"/>
    <col min="21" max="22" width="8.7109375" style="0" customWidth="1"/>
    <col min="23" max="23" width="2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5" spans="3:28" ht="15">
      <c r="C5" s="7" t="s">
        <v>213</v>
      </c>
      <c r="D5" s="7"/>
      <c r="E5" s="7"/>
      <c r="F5" s="7"/>
      <c r="G5" s="7"/>
      <c r="H5" s="7"/>
      <c r="I5" s="7"/>
      <c r="J5" s="7"/>
      <c r="K5" s="7"/>
      <c r="L5" s="7"/>
      <c r="O5" s="7" t="s">
        <v>214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3:28" ht="39.75" customHeight="1">
      <c r="C6" s="4" t="s">
        <v>215</v>
      </c>
      <c r="D6" s="4"/>
      <c r="G6" s="4" t="s">
        <v>216</v>
      </c>
      <c r="H6" s="4"/>
      <c r="K6" s="7" t="s">
        <v>217</v>
      </c>
      <c r="L6" s="7"/>
      <c r="O6" s="4" t="s">
        <v>215</v>
      </c>
      <c r="P6" s="4"/>
      <c r="S6" s="4" t="s">
        <v>218</v>
      </c>
      <c r="T6" s="4"/>
      <c r="W6" s="4" t="s">
        <v>219</v>
      </c>
      <c r="X6" s="4"/>
      <c r="AA6" s="7" t="s">
        <v>217</v>
      </c>
      <c r="AB6" s="7"/>
    </row>
    <row r="7" spans="1:28" ht="15">
      <c r="A7" t="s">
        <v>220</v>
      </c>
      <c r="C7" s="5">
        <v>1242834</v>
      </c>
      <c r="D7" s="5"/>
      <c r="G7" s="6" t="s">
        <v>10</v>
      </c>
      <c r="H7" s="6"/>
      <c r="K7" s="5">
        <v>1242834</v>
      </c>
      <c r="L7" s="5"/>
      <c r="O7" s="5">
        <v>1048736</v>
      </c>
      <c r="P7" s="5"/>
      <c r="S7" s="6" t="s">
        <v>10</v>
      </c>
      <c r="T7" s="6"/>
      <c r="W7" s="6" t="s">
        <v>10</v>
      </c>
      <c r="X7" s="6"/>
      <c r="AA7" s="5">
        <v>1048736</v>
      </c>
      <c r="AB7" s="5"/>
    </row>
    <row r="8" spans="1:28" ht="15">
      <c r="A8" t="s">
        <v>221</v>
      </c>
      <c r="D8" s="17">
        <v>578369</v>
      </c>
      <c r="H8" s="8" t="s">
        <v>131</v>
      </c>
      <c r="L8" s="17">
        <v>578369</v>
      </c>
      <c r="P8" s="17">
        <v>480448</v>
      </c>
      <c r="T8" s="24">
        <v>-2439</v>
      </c>
      <c r="X8" s="8" t="s">
        <v>131</v>
      </c>
      <c r="AB8" s="17">
        <v>482887</v>
      </c>
    </row>
    <row r="9" spans="1:28" ht="15">
      <c r="A9" t="s">
        <v>222</v>
      </c>
      <c r="D9" s="8" t="s">
        <v>223</v>
      </c>
      <c r="H9" s="8" t="s">
        <v>131</v>
      </c>
      <c r="L9" s="8" t="s">
        <v>223</v>
      </c>
      <c r="P9" s="8" t="s">
        <v>224</v>
      </c>
      <c r="T9" s="8" t="s">
        <v>131</v>
      </c>
      <c r="X9" s="8" t="s">
        <v>131</v>
      </c>
      <c r="AB9" s="8" t="s">
        <v>225</v>
      </c>
    </row>
    <row r="10" spans="1:28" ht="15">
      <c r="A10" t="s">
        <v>226</v>
      </c>
      <c r="D10" s="17">
        <v>449927</v>
      </c>
      <c r="H10" s="17">
        <v>3661</v>
      </c>
      <c r="L10" s="17">
        <v>446266</v>
      </c>
      <c r="P10" s="17">
        <v>401611</v>
      </c>
      <c r="T10" s="17">
        <v>8825</v>
      </c>
      <c r="X10" s="8" t="s">
        <v>131</v>
      </c>
      <c r="AB10" s="17">
        <v>392786</v>
      </c>
    </row>
    <row r="12" spans="1:28" ht="15">
      <c r="A12" t="s">
        <v>227</v>
      </c>
      <c r="D12" s="17">
        <v>128442</v>
      </c>
      <c r="H12" s="24">
        <v>-3661</v>
      </c>
      <c r="L12" s="17">
        <v>132103</v>
      </c>
      <c r="P12" s="17">
        <v>78837</v>
      </c>
      <c r="T12" s="24">
        <v>-11264</v>
      </c>
      <c r="X12" s="8" t="s">
        <v>131</v>
      </c>
      <c r="AB12" s="17">
        <v>90101</v>
      </c>
    </row>
    <row r="13" spans="1:28" ht="15">
      <c r="A13" t="s">
        <v>228</v>
      </c>
      <c r="D13" s="17">
        <v>2830</v>
      </c>
      <c r="H13" s="17">
        <v>4409</v>
      </c>
      <c r="L13" s="24">
        <v>-1579</v>
      </c>
      <c r="P13" s="24">
        <v>-10782</v>
      </c>
      <c r="T13" s="8" t="s">
        <v>131</v>
      </c>
      <c r="X13" s="8" t="s">
        <v>131</v>
      </c>
      <c r="AB13" s="24">
        <v>-10782</v>
      </c>
    </row>
    <row r="15" spans="1:28" ht="15">
      <c r="A15" t="s">
        <v>229</v>
      </c>
      <c r="D15" s="17">
        <v>131272</v>
      </c>
      <c r="H15" s="17">
        <v>748</v>
      </c>
      <c r="L15" s="17">
        <v>130524</v>
      </c>
      <c r="P15" s="17">
        <v>68055</v>
      </c>
      <c r="T15" s="24">
        <v>-11264</v>
      </c>
      <c r="X15" s="8" t="s">
        <v>131</v>
      </c>
      <c r="AB15" s="17">
        <v>79319</v>
      </c>
    </row>
    <row r="16" spans="1:28" ht="15">
      <c r="A16" t="s">
        <v>230</v>
      </c>
      <c r="D16" s="17">
        <v>26018</v>
      </c>
      <c r="H16" s="17">
        <v>172</v>
      </c>
      <c r="L16" s="17">
        <v>25846</v>
      </c>
      <c r="P16" s="17">
        <v>26388</v>
      </c>
      <c r="T16" s="24">
        <v>-4118</v>
      </c>
      <c r="X16" s="17">
        <v>3394</v>
      </c>
      <c r="AB16" s="17">
        <v>27112</v>
      </c>
    </row>
    <row r="18" spans="1:28" ht="15">
      <c r="A18" t="s">
        <v>231</v>
      </c>
      <c r="D18" s="17">
        <v>105254</v>
      </c>
      <c r="H18" s="17">
        <v>576</v>
      </c>
      <c r="L18" s="17">
        <v>104678</v>
      </c>
      <c r="P18" s="17">
        <v>41667</v>
      </c>
      <c r="T18" s="24">
        <v>-7146</v>
      </c>
      <c r="X18" s="24">
        <v>-3394</v>
      </c>
      <c r="AB18" s="17">
        <v>52207</v>
      </c>
    </row>
    <row r="19" spans="1:28" ht="15">
      <c r="A19" s="21" t="s">
        <v>232</v>
      </c>
      <c r="D19" s="17">
        <v>514</v>
      </c>
      <c r="H19" s="8" t="s">
        <v>131</v>
      </c>
      <c r="L19" s="17">
        <v>514</v>
      </c>
      <c r="P19" s="17">
        <v>861</v>
      </c>
      <c r="T19" s="8" t="s">
        <v>131</v>
      </c>
      <c r="X19" s="8" t="s">
        <v>131</v>
      </c>
      <c r="AB19" s="17">
        <v>861</v>
      </c>
    </row>
    <row r="21" spans="1:28" ht="15">
      <c r="A21" t="s">
        <v>233</v>
      </c>
      <c r="C21" s="5">
        <v>104740</v>
      </c>
      <c r="D21" s="5"/>
      <c r="G21" s="5">
        <v>576</v>
      </c>
      <c r="H21" s="5"/>
      <c r="K21" s="5">
        <v>104164</v>
      </c>
      <c r="L21" s="5"/>
      <c r="O21" s="5">
        <v>40806</v>
      </c>
      <c r="P21" s="5"/>
      <c r="S21" s="25">
        <v>-7146</v>
      </c>
      <c r="T21" s="25"/>
      <c r="W21" s="25">
        <v>-3394</v>
      </c>
      <c r="X21" s="25"/>
      <c r="AA21" s="5">
        <v>51346</v>
      </c>
      <c r="AB21" s="5"/>
    </row>
    <row r="23" spans="1:28" ht="15">
      <c r="A23" t="s">
        <v>234</v>
      </c>
      <c r="C23" s="18">
        <v>1.08</v>
      </c>
      <c r="D23" s="18"/>
      <c r="G23" s="18">
        <v>0.01</v>
      </c>
      <c r="H23" s="18"/>
      <c r="K23" s="18">
        <v>1.07</v>
      </c>
      <c r="L23" s="18"/>
      <c r="O23" s="18">
        <v>0.42</v>
      </c>
      <c r="P23" s="18"/>
      <c r="S23" t="s">
        <v>235</v>
      </c>
      <c r="T23" s="8" t="s">
        <v>236</v>
      </c>
      <c r="W23" t="s">
        <v>235</v>
      </c>
      <c r="X23" s="8" t="s">
        <v>237</v>
      </c>
      <c r="AA23" s="18">
        <v>0.53</v>
      </c>
      <c r="AB23" s="18"/>
    </row>
    <row r="24" spans="1:28" ht="15">
      <c r="A24" t="s">
        <v>238</v>
      </c>
      <c r="D24" s="17">
        <v>97153</v>
      </c>
      <c r="H24" s="17">
        <v>97153</v>
      </c>
      <c r="L24" s="17">
        <v>97153</v>
      </c>
      <c r="P24" s="17">
        <v>96577</v>
      </c>
      <c r="T24" s="17">
        <v>96577</v>
      </c>
      <c r="X24" s="17">
        <v>96577</v>
      </c>
      <c r="AB24" s="17">
        <v>96577</v>
      </c>
    </row>
  </sheetData>
  <sheetProtection selectLockedCells="1" selectUnlockedCells="1"/>
  <mergeCells count="29">
    <mergeCell ref="A2:F2"/>
    <mergeCell ref="C5:L5"/>
    <mergeCell ref="O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21:D21"/>
    <mergeCell ref="G21:H21"/>
    <mergeCell ref="K21:L21"/>
    <mergeCell ref="O21:P21"/>
    <mergeCell ref="S21:T21"/>
    <mergeCell ref="W21:X21"/>
    <mergeCell ref="AA21:AB21"/>
    <mergeCell ref="C23:D23"/>
    <mergeCell ref="G23:H23"/>
    <mergeCell ref="K23:L23"/>
    <mergeCell ref="O23:P23"/>
    <mergeCell ref="AA23:A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N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3:40" ht="15">
      <c r="C3" s="7" t="s">
        <v>239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W3" s="7" t="s">
        <v>240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3:40" ht="15">
      <c r="C4" s="7" t="s">
        <v>241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W4" s="7" t="s">
        <v>241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3:40" ht="39.75" customHeight="1">
      <c r="C5" s="4" t="s">
        <v>242</v>
      </c>
      <c r="D5" s="4"/>
      <c r="G5" s="4" t="s">
        <v>243</v>
      </c>
      <c r="H5" s="4"/>
      <c r="K5" s="4" t="s">
        <v>244</v>
      </c>
      <c r="L5" s="4"/>
      <c r="O5" s="4" t="s">
        <v>245</v>
      </c>
      <c r="P5" s="4"/>
      <c r="S5" s="7" t="s">
        <v>169</v>
      </c>
      <c r="T5" s="7"/>
      <c r="W5" s="4" t="s">
        <v>246</v>
      </c>
      <c r="X5" s="4"/>
      <c r="AA5" s="4" t="s">
        <v>247</v>
      </c>
      <c r="AB5" s="4"/>
      <c r="AE5" s="4" t="s">
        <v>248</v>
      </c>
      <c r="AF5" s="4"/>
      <c r="AI5" s="4" t="s">
        <v>249</v>
      </c>
      <c r="AJ5" s="4"/>
      <c r="AM5" s="7" t="s">
        <v>169</v>
      </c>
      <c r="AN5" s="7"/>
    </row>
    <row r="6" spans="1:40" ht="15">
      <c r="A6" t="s">
        <v>231</v>
      </c>
      <c r="C6" s="5">
        <v>62855</v>
      </c>
      <c r="D6" s="5"/>
      <c r="G6" s="5">
        <v>60867</v>
      </c>
      <c r="H6" s="5"/>
      <c r="K6" s="5">
        <v>9517</v>
      </c>
      <c r="L6" s="5"/>
      <c r="O6" s="25">
        <v>-28499</v>
      </c>
      <c r="P6" s="25"/>
      <c r="S6" s="5">
        <v>104740</v>
      </c>
      <c r="T6" s="5"/>
      <c r="W6" s="5">
        <v>25689</v>
      </c>
      <c r="X6" s="5"/>
      <c r="AA6" s="5">
        <v>31443</v>
      </c>
      <c r="AB6" s="5"/>
      <c r="AE6" s="5">
        <v>3060</v>
      </c>
      <c r="AF6" s="5"/>
      <c r="AI6" s="25">
        <v>-19386</v>
      </c>
      <c r="AJ6" s="25"/>
      <c r="AM6" s="5">
        <v>40806</v>
      </c>
      <c r="AN6" s="5"/>
    </row>
    <row r="7" spans="1:40" ht="15">
      <c r="A7" t="s">
        <v>250</v>
      </c>
      <c r="D7" s="17">
        <v>1528</v>
      </c>
      <c r="H7" s="17">
        <v>1661</v>
      </c>
      <c r="L7" s="17">
        <v>1056</v>
      </c>
      <c r="P7" s="17">
        <v>704</v>
      </c>
      <c r="T7" s="17">
        <v>4949</v>
      </c>
      <c r="X7" s="17">
        <v>715</v>
      </c>
      <c r="AB7" s="17">
        <v>550</v>
      </c>
      <c r="AF7" s="17">
        <v>642</v>
      </c>
      <c r="AJ7" s="17">
        <v>2004</v>
      </c>
      <c r="AN7" s="17">
        <v>3911</v>
      </c>
    </row>
    <row r="8" spans="1:40" ht="15">
      <c r="A8" t="s">
        <v>230</v>
      </c>
      <c r="D8" s="17">
        <v>17219</v>
      </c>
      <c r="H8" s="17">
        <v>17247</v>
      </c>
      <c r="L8" s="17">
        <v>1335</v>
      </c>
      <c r="P8" s="24">
        <v>-9783</v>
      </c>
      <c r="T8" s="17">
        <v>26018</v>
      </c>
      <c r="X8" s="17">
        <v>13206</v>
      </c>
      <c r="AB8" s="17">
        <v>16050</v>
      </c>
      <c r="AF8" s="17">
        <v>1486</v>
      </c>
      <c r="AJ8" s="24">
        <v>-4354</v>
      </c>
      <c r="AN8" s="17">
        <v>26388</v>
      </c>
    </row>
    <row r="9" spans="1:40" ht="15">
      <c r="A9" t="s">
        <v>251</v>
      </c>
      <c r="D9" s="17">
        <v>4737</v>
      </c>
      <c r="H9" s="17">
        <v>5029</v>
      </c>
      <c r="L9" s="17">
        <v>4996</v>
      </c>
      <c r="P9" s="17">
        <v>5186</v>
      </c>
      <c r="T9" s="17">
        <v>19948</v>
      </c>
      <c r="X9" s="17">
        <v>4319</v>
      </c>
      <c r="AB9" s="17">
        <v>4178</v>
      </c>
      <c r="AF9" s="17">
        <v>4309</v>
      </c>
      <c r="AJ9" s="17">
        <v>4799</v>
      </c>
      <c r="AN9" s="17">
        <v>17605</v>
      </c>
    </row>
    <row r="11" spans="1:40" ht="15">
      <c r="A11" t="s">
        <v>252</v>
      </c>
      <c r="C11" s="5">
        <v>86339</v>
      </c>
      <c r="D11" s="5"/>
      <c r="G11" s="5">
        <v>84804</v>
      </c>
      <c r="H11" s="5"/>
      <c r="K11" s="5">
        <v>16904</v>
      </c>
      <c r="L11" s="5"/>
      <c r="O11" s="25">
        <v>-32392</v>
      </c>
      <c r="P11" s="25"/>
      <c r="S11" s="5">
        <v>155655</v>
      </c>
      <c r="T11" s="5"/>
      <c r="W11" s="5">
        <v>43929</v>
      </c>
      <c r="X11" s="5"/>
      <c r="AA11" s="5">
        <v>52221</v>
      </c>
      <c r="AB11" s="5"/>
      <c r="AE11" s="5">
        <v>9497</v>
      </c>
      <c r="AF11" s="5"/>
      <c r="AI11" s="25">
        <v>-16937</v>
      </c>
      <c r="AJ11" s="25"/>
      <c r="AM11" s="5">
        <v>88710</v>
      </c>
      <c r="AN11" s="5"/>
    </row>
    <row r="13" spans="1:40" ht="15">
      <c r="A13" t="s">
        <v>253</v>
      </c>
      <c r="D13" s="8" t="s">
        <v>131</v>
      </c>
      <c r="H13" s="8" t="s">
        <v>131</v>
      </c>
      <c r="L13" s="17">
        <v>1521</v>
      </c>
      <c r="P13" s="24">
        <v>-2269</v>
      </c>
      <c r="T13" s="24">
        <v>-748</v>
      </c>
      <c r="X13" s="8" t="s">
        <v>131</v>
      </c>
      <c r="AB13" s="8" t="s">
        <v>131</v>
      </c>
      <c r="AF13" s="8" t="s">
        <v>131</v>
      </c>
      <c r="AJ13" s="8" t="s">
        <v>131</v>
      </c>
      <c r="AN13" s="8" t="s">
        <v>131</v>
      </c>
    </row>
    <row r="14" spans="1:40" ht="15">
      <c r="A14" t="s">
        <v>254</v>
      </c>
      <c r="D14" s="8" t="s">
        <v>131</v>
      </c>
      <c r="H14" s="8" t="s">
        <v>131</v>
      </c>
      <c r="L14" s="8" t="s">
        <v>131</v>
      </c>
      <c r="P14" s="8" t="s">
        <v>131</v>
      </c>
      <c r="T14" s="8" t="s">
        <v>131</v>
      </c>
      <c r="X14" s="17">
        <v>3956</v>
      </c>
      <c r="AB14" s="17">
        <v>2254</v>
      </c>
      <c r="AF14" s="17">
        <v>3377</v>
      </c>
      <c r="AJ14" s="17">
        <v>1677</v>
      </c>
      <c r="AN14" s="17">
        <v>11264</v>
      </c>
    </row>
    <row r="16" spans="1:40" ht="15">
      <c r="A16" t="s">
        <v>255</v>
      </c>
      <c r="C16" s="5">
        <v>86339</v>
      </c>
      <c r="D16" s="5"/>
      <c r="G16" s="5">
        <v>84804</v>
      </c>
      <c r="H16" s="5"/>
      <c r="K16" s="5">
        <v>18425</v>
      </c>
      <c r="L16" s="5"/>
      <c r="O16" s="25">
        <v>-34661</v>
      </c>
      <c r="P16" s="25"/>
      <c r="S16" s="5">
        <v>154907</v>
      </c>
      <c r="T16" s="5"/>
      <c r="W16" s="5">
        <v>47885</v>
      </c>
      <c r="X16" s="5"/>
      <c r="AA16" s="5">
        <v>54475</v>
      </c>
      <c r="AB16" s="5"/>
      <c r="AE16" s="5">
        <v>12874</v>
      </c>
      <c r="AF16" s="5"/>
      <c r="AI16" s="25">
        <v>-15260</v>
      </c>
      <c r="AJ16" s="25"/>
      <c r="AM16" s="5">
        <v>99974</v>
      </c>
      <c r="AN16" s="5"/>
    </row>
  </sheetData>
  <sheetProtection selectLockedCells="1" selectUnlockedCells="1"/>
  <mergeCells count="44">
    <mergeCell ref="C3:T3"/>
    <mergeCell ref="W3:AN3"/>
    <mergeCell ref="C4:T4"/>
    <mergeCell ref="W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s="3" t="s">
        <v>1</v>
      </c>
      <c r="C6" s="7" t="s">
        <v>20</v>
      </c>
      <c r="D6" s="7"/>
      <c r="G6" s="7" t="s">
        <v>21</v>
      </c>
      <c r="H6" s="7"/>
      <c r="K6" s="7" t="s">
        <v>22</v>
      </c>
      <c r="L6" s="7"/>
    </row>
    <row r="7" spans="1:12" ht="15">
      <c r="A7" t="s">
        <v>23</v>
      </c>
      <c r="C7" s="5">
        <v>850000</v>
      </c>
      <c r="D7" s="5"/>
      <c r="G7" s="5">
        <v>800000</v>
      </c>
      <c r="H7" s="5"/>
      <c r="L7" s="8" t="s">
        <v>24</v>
      </c>
    </row>
    <row r="8" spans="1:12" ht="15">
      <c r="A8" t="s">
        <v>25</v>
      </c>
      <c r="C8" s="5">
        <v>450000</v>
      </c>
      <c r="D8" s="5"/>
      <c r="G8" s="5">
        <v>400000</v>
      </c>
      <c r="H8" s="5"/>
      <c r="L8" s="8" t="s">
        <v>26</v>
      </c>
    </row>
    <row r="9" spans="1:12" ht="15">
      <c r="A9" t="s">
        <v>27</v>
      </c>
      <c r="C9" s="5">
        <v>410000</v>
      </c>
      <c r="D9" s="5"/>
      <c r="G9" s="5">
        <v>400000</v>
      </c>
      <c r="H9" s="5"/>
      <c r="L9" s="8" t="s">
        <v>28</v>
      </c>
    </row>
    <row r="10" spans="1:12" ht="15">
      <c r="A10" t="s">
        <v>29</v>
      </c>
      <c r="C10" s="5">
        <v>435095</v>
      </c>
      <c r="D10" s="5"/>
      <c r="G10" s="5">
        <v>424483</v>
      </c>
      <c r="H10" s="5"/>
      <c r="L10" s="8" t="s">
        <v>28</v>
      </c>
    </row>
    <row r="11" spans="1:12" ht="15">
      <c r="A11" t="s">
        <v>30</v>
      </c>
      <c r="C11" s="5">
        <v>381306</v>
      </c>
      <c r="D11" s="5"/>
      <c r="G11" s="5">
        <v>372006</v>
      </c>
      <c r="H11" s="5"/>
      <c r="L11" s="8" t="s">
        <v>28</v>
      </c>
    </row>
  </sheetData>
  <sheetProtection selectLockedCells="1" selectUnlockedCells="1"/>
  <mergeCells count="17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3:11" ht="15">
      <c r="C5" s="9" t="s">
        <v>32</v>
      </c>
      <c r="E5" s="9" t="s">
        <v>33</v>
      </c>
      <c r="G5" s="9" t="s">
        <v>34</v>
      </c>
      <c r="I5" s="9" t="s">
        <v>35</v>
      </c>
      <c r="K5" s="9"/>
    </row>
    <row r="6" spans="1:9" ht="15">
      <c r="A6" t="s">
        <v>36</v>
      </c>
      <c r="C6" t="s">
        <v>37</v>
      </c>
      <c r="E6" t="s">
        <v>38</v>
      </c>
      <c r="G6" t="s">
        <v>39</v>
      </c>
      <c r="I6" t="s">
        <v>40</v>
      </c>
    </row>
    <row r="7" spans="1:9" ht="15">
      <c r="A7" t="s">
        <v>41</v>
      </c>
      <c r="C7" t="s">
        <v>42</v>
      </c>
      <c r="E7" t="s">
        <v>43</v>
      </c>
      <c r="G7" t="s">
        <v>44</v>
      </c>
      <c r="I7" t="s">
        <v>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4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4.7109375" style="0" customWidth="1"/>
    <col min="33" max="35" width="8.7109375" style="0" customWidth="1"/>
    <col min="36" max="36" width="1.7109375" style="0" customWidth="1"/>
    <col min="37" max="39" width="8.7109375" style="0" customWidth="1"/>
    <col min="40" max="40" width="4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.7109375" style="0" customWidth="1"/>
    <col min="49" max="59" width="8.7109375" style="0" customWidth="1"/>
    <col min="60" max="60" width="6.7109375" style="0" customWidth="1"/>
    <col min="61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1:60" ht="39.75" customHeight="1">
      <c r="A5" s="3" t="s">
        <v>1</v>
      </c>
      <c r="C5" s="4" t="s">
        <v>46</v>
      </c>
      <c r="D5" s="4"/>
      <c r="G5" s="10" t="s">
        <v>47</v>
      </c>
      <c r="H5" s="10"/>
      <c r="K5" s="4" t="s">
        <v>48</v>
      </c>
      <c r="L5" s="4"/>
      <c r="O5" s="10" t="s">
        <v>47</v>
      </c>
      <c r="P5" s="10"/>
      <c r="S5" s="10" t="s">
        <v>49</v>
      </c>
      <c r="T5" s="10"/>
      <c r="W5" s="4" t="s">
        <v>50</v>
      </c>
      <c r="X5" s="4"/>
      <c r="AA5" s="10" t="s">
        <v>47</v>
      </c>
      <c r="AB5" s="10"/>
      <c r="AE5" s="4" t="s">
        <v>51</v>
      </c>
      <c r="AF5" s="4"/>
      <c r="AI5" s="10" t="e">
        <f>#N/A</f>
        <v>#N/A</v>
      </c>
      <c r="AJ5" s="10"/>
      <c r="AM5" s="4" t="s">
        <v>52</v>
      </c>
      <c r="AN5" s="4"/>
      <c r="AQ5" s="10" t="s">
        <v>53</v>
      </c>
      <c r="AR5" s="10"/>
      <c r="AU5" s="10" t="e">
        <f>#N/A</f>
        <v>#N/A</v>
      </c>
      <c r="AV5" s="10"/>
      <c r="AY5" s="4" t="s">
        <v>54</v>
      </c>
      <c r="AZ5" s="4"/>
      <c r="BC5" s="4" t="s">
        <v>55</v>
      </c>
      <c r="BD5" s="4"/>
      <c r="BG5" s="4" t="s">
        <v>56</v>
      </c>
      <c r="BH5" s="4"/>
    </row>
    <row r="6" spans="1:61" ht="15">
      <c r="A6" t="s">
        <v>57</v>
      </c>
      <c r="C6" s="5">
        <v>850000</v>
      </c>
      <c r="D6" s="5"/>
      <c r="H6" s="8" t="s">
        <v>47</v>
      </c>
      <c r="L6" s="8" t="s">
        <v>43</v>
      </c>
      <c r="P6" s="8" t="s">
        <v>47</v>
      </c>
      <c r="T6" s="8" t="s">
        <v>49</v>
      </c>
      <c r="X6" s="8" t="s">
        <v>44</v>
      </c>
      <c r="AB6" s="8" t="s">
        <v>47</v>
      </c>
      <c r="AF6" s="8" t="s">
        <v>44</v>
      </c>
      <c r="AJ6" s="8" t="e">
        <f aca="true" t="shared" si="0" ref="AJ6:AJ10">#N/A</f>
        <v>#N/A</v>
      </c>
      <c r="AN6" s="8" t="s">
        <v>58</v>
      </c>
      <c r="AR6" s="8" t="s">
        <v>53</v>
      </c>
      <c r="AV6" s="8" t="e">
        <f aca="true" t="shared" si="1" ref="AV6:AV10">#N/A</f>
        <v>#N/A</v>
      </c>
      <c r="AY6" s="5">
        <v>1700000</v>
      </c>
      <c r="AZ6" s="5"/>
      <c r="BC6" s="11">
        <v>1700000</v>
      </c>
      <c r="BD6" s="11"/>
      <c r="BE6" s="3"/>
      <c r="BG6" s="3"/>
      <c r="BH6" s="12" t="s">
        <v>59</v>
      </c>
      <c r="BI6" s="3"/>
    </row>
    <row r="7" spans="1:61" ht="15">
      <c r="A7" t="s">
        <v>60</v>
      </c>
      <c r="C7" s="5">
        <v>450000</v>
      </c>
      <c r="D7" s="5"/>
      <c r="H7" s="8" t="s">
        <v>47</v>
      </c>
      <c r="L7" s="8" t="s">
        <v>61</v>
      </c>
      <c r="P7" s="8" t="s">
        <v>47</v>
      </c>
      <c r="T7" s="8" t="s">
        <v>49</v>
      </c>
      <c r="X7" s="8" t="s">
        <v>44</v>
      </c>
      <c r="AB7" s="8" t="s">
        <v>47</v>
      </c>
      <c r="AF7" s="8" t="s">
        <v>44</v>
      </c>
      <c r="AJ7" s="8" t="e">
        <f t="shared" si="0"/>
        <v>#N/A</v>
      </c>
      <c r="AN7" s="8" t="s">
        <v>58</v>
      </c>
      <c r="AR7" s="8" t="s">
        <v>53</v>
      </c>
      <c r="AV7" s="8" t="e">
        <f t="shared" si="1"/>
        <v>#N/A</v>
      </c>
      <c r="AY7" s="5">
        <v>585000</v>
      </c>
      <c r="AZ7" s="5"/>
      <c r="BC7" s="11">
        <v>585000</v>
      </c>
      <c r="BD7" s="11"/>
      <c r="BE7" s="3"/>
      <c r="BG7" s="3"/>
      <c r="BH7" s="12" t="s">
        <v>59</v>
      </c>
      <c r="BI7" s="3"/>
    </row>
    <row r="8" spans="1:61" ht="15">
      <c r="A8" t="s">
        <v>62</v>
      </c>
      <c r="C8" s="5">
        <v>410000</v>
      </c>
      <c r="D8" s="5"/>
      <c r="H8" s="8" t="s">
        <v>47</v>
      </c>
      <c r="L8" s="8" t="s">
        <v>63</v>
      </c>
      <c r="P8" s="8" t="s">
        <v>47</v>
      </c>
      <c r="T8" s="8" t="s">
        <v>49</v>
      </c>
      <c r="X8" s="8" t="s">
        <v>44</v>
      </c>
      <c r="AB8" s="8" t="s">
        <v>47</v>
      </c>
      <c r="AF8" s="8" t="s">
        <v>44</v>
      </c>
      <c r="AJ8" s="8" t="e">
        <f t="shared" si="0"/>
        <v>#N/A</v>
      </c>
      <c r="AN8" s="8" t="s">
        <v>58</v>
      </c>
      <c r="AR8" s="8" t="s">
        <v>53</v>
      </c>
      <c r="AV8" s="8" t="e">
        <f t="shared" si="1"/>
        <v>#N/A</v>
      </c>
      <c r="AY8" s="5">
        <v>451000</v>
      </c>
      <c r="AZ8" s="5"/>
      <c r="BC8" s="11">
        <v>451000</v>
      </c>
      <c r="BD8" s="11"/>
      <c r="BE8" s="3"/>
      <c r="BG8" s="3"/>
      <c r="BH8" s="12" t="s">
        <v>59</v>
      </c>
      <c r="BI8" s="3"/>
    </row>
    <row r="9" spans="1:61" ht="15">
      <c r="A9" t="s">
        <v>64</v>
      </c>
      <c r="C9" s="5">
        <v>435095</v>
      </c>
      <c r="D9" s="5"/>
      <c r="H9" s="8" t="s">
        <v>47</v>
      </c>
      <c r="L9" s="8" t="s">
        <v>63</v>
      </c>
      <c r="P9" s="8" t="s">
        <v>47</v>
      </c>
      <c r="T9" s="8" t="s">
        <v>49</v>
      </c>
      <c r="X9" s="8" t="s">
        <v>44</v>
      </c>
      <c r="AB9" s="8" t="s">
        <v>47</v>
      </c>
      <c r="AF9" s="8" t="s">
        <v>44</v>
      </c>
      <c r="AJ9" s="8" t="e">
        <f t="shared" si="0"/>
        <v>#N/A</v>
      </c>
      <c r="AN9" s="8" t="s">
        <v>58</v>
      </c>
      <c r="AR9" s="8" t="s">
        <v>53</v>
      </c>
      <c r="AV9" s="8" t="e">
        <f t="shared" si="1"/>
        <v>#N/A</v>
      </c>
      <c r="AY9" s="5">
        <v>478605</v>
      </c>
      <c r="AZ9" s="5"/>
      <c r="BC9" s="11">
        <v>478605</v>
      </c>
      <c r="BD9" s="11"/>
      <c r="BE9" s="3"/>
      <c r="BG9" s="3"/>
      <c r="BH9" s="12" t="s">
        <v>59</v>
      </c>
      <c r="BI9" s="3"/>
    </row>
    <row r="10" spans="1:61" ht="15">
      <c r="A10" t="s">
        <v>65</v>
      </c>
      <c r="C10" s="5">
        <v>381306</v>
      </c>
      <c r="D10" s="5"/>
      <c r="H10" s="8" t="s">
        <v>47</v>
      </c>
      <c r="L10" s="8" t="s">
        <v>63</v>
      </c>
      <c r="P10" s="8" t="s">
        <v>47</v>
      </c>
      <c r="T10" s="8" t="s">
        <v>49</v>
      </c>
      <c r="X10" s="8" t="s">
        <v>44</v>
      </c>
      <c r="AB10" s="8" t="s">
        <v>47</v>
      </c>
      <c r="AF10" s="8" t="s">
        <v>44</v>
      </c>
      <c r="AJ10" s="8" t="e">
        <f t="shared" si="0"/>
        <v>#N/A</v>
      </c>
      <c r="AN10" s="8" t="s">
        <v>58</v>
      </c>
      <c r="AR10" s="8" t="s">
        <v>53</v>
      </c>
      <c r="AV10" s="8" t="e">
        <f t="shared" si="1"/>
        <v>#N/A</v>
      </c>
      <c r="AY10" s="5">
        <v>419437</v>
      </c>
      <c r="AZ10" s="5"/>
      <c r="BC10" s="11">
        <v>419437</v>
      </c>
      <c r="BD10" s="11"/>
      <c r="BE10" s="3"/>
      <c r="BG10" s="3"/>
      <c r="BH10" s="12" t="s">
        <v>59</v>
      </c>
      <c r="BI10" s="3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AY5:AZ5"/>
    <mergeCell ref="BC5:BD5"/>
    <mergeCell ref="BG5:BH5"/>
    <mergeCell ref="C6:D6"/>
    <mergeCell ref="AY6:AZ6"/>
    <mergeCell ref="BC6:BD6"/>
    <mergeCell ref="C7:D7"/>
    <mergeCell ref="AY7:AZ7"/>
    <mergeCell ref="BC7:BD7"/>
    <mergeCell ref="C8:D8"/>
    <mergeCell ref="AY8:AZ8"/>
    <mergeCell ref="BC8:BD8"/>
    <mergeCell ref="C9:D9"/>
    <mergeCell ref="AY9:AZ9"/>
    <mergeCell ref="BC9:BD9"/>
    <mergeCell ref="C10:D10"/>
    <mergeCell ref="AY10:AZ10"/>
    <mergeCell ref="BC10:B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6" width="8.7109375" style="0" customWidth="1"/>
    <col min="7" max="7" width="45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15" customHeight="1">
      <c r="A6" s="3" t="s">
        <v>1</v>
      </c>
      <c r="C6" s="4" t="s">
        <v>67</v>
      </c>
      <c r="D6" s="4"/>
      <c r="G6" s="13" t="s">
        <v>68</v>
      </c>
      <c r="I6" s="13" t="s">
        <v>69</v>
      </c>
    </row>
    <row r="7" spans="1:9" ht="15">
      <c r="A7" t="s">
        <v>70</v>
      </c>
      <c r="C7" s="5">
        <v>3500000</v>
      </c>
      <c r="D7" s="5"/>
      <c r="G7" s="14">
        <v>134427</v>
      </c>
      <c r="I7" s="14">
        <v>109986</v>
      </c>
    </row>
    <row r="8" spans="1:9" ht="15">
      <c r="A8" t="s">
        <v>71</v>
      </c>
      <c r="C8" s="5">
        <v>450000</v>
      </c>
      <c r="D8" s="5"/>
      <c r="G8" s="14">
        <v>17284</v>
      </c>
      <c r="I8" s="14">
        <v>14141</v>
      </c>
    </row>
    <row r="9" spans="1:9" ht="15">
      <c r="A9" t="s">
        <v>27</v>
      </c>
      <c r="C9" s="5">
        <v>450000</v>
      </c>
      <c r="D9" s="5"/>
      <c r="G9" s="14">
        <v>17284</v>
      </c>
      <c r="I9" s="14">
        <v>14141</v>
      </c>
    </row>
    <row r="10" spans="1:9" ht="15">
      <c r="A10" t="s">
        <v>29</v>
      </c>
      <c r="C10" s="5">
        <v>350000</v>
      </c>
      <c r="D10" s="5"/>
      <c r="G10" s="14">
        <v>13443</v>
      </c>
      <c r="I10" s="14">
        <v>10999</v>
      </c>
    </row>
    <row r="11" spans="1:9" ht="15">
      <c r="A11" t="s">
        <v>30</v>
      </c>
      <c r="C11" s="5">
        <v>350000</v>
      </c>
      <c r="D11" s="5"/>
      <c r="G11" s="14">
        <v>13443</v>
      </c>
      <c r="I11" s="14">
        <v>10999</v>
      </c>
    </row>
    <row r="12" spans="1:9" ht="15" customHeight="1">
      <c r="A12" s="15" t="s">
        <v>72</v>
      </c>
      <c r="B12" s="15"/>
      <c r="C12" s="15"/>
      <c r="D12" s="15"/>
      <c r="E12" s="15"/>
      <c r="F12" s="15"/>
      <c r="G12" s="15"/>
      <c r="H12" s="15"/>
      <c r="I12" s="15"/>
    </row>
  </sheetData>
  <sheetProtection selectLockedCells="1" selectUnlockedCells="1"/>
  <mergeCells count="11">
    <mergeCell ref="A2:F2"/>
    <mergeCell ref="B5:E5"/>
    <mergeCell ref="F5:G5"/>
    <mergeCell ref="H5:I5"/>
    <mergeCell ref="C6:D6"/>
    <mergeCell ref="C7:D7"/>
    <mergeCell ref="C8:D8"/>
    <mergeCell ref="C9:D9"/>
    <mergeCell ref="C10:D10"/>
    <mergeCell ref="C11:D11"/>
    <mergeCell ref="A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2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4.7109375" style="0" customWidth="1"/>
    <col min="5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1:36" ht="39.75" customHeight="1">
      <c r="A5" s="3" t="s">
        <v>74</v>
      </c>
      <c r="C5" s="7" t="s">
        <v>75</v>
      </c>
      <c r="D5" s="7"/>
      <c r="G5" s="7" t="s">
        <v>76</v>
      </c>
      <c r="H5" s="7"/>
      <c r="K5" s="7" t="s">
        <v>77</v>
      </c>
      <c r="L5" s="7"/>
      <c r="O5" s="4" t="s">
        <v>78</v>
      </c>
      <c r="P5" s="4"/>
      <c r="S5" s="4" t="s">
        <v>79</v>
      </c>
      <c r="T5" s="4"/>
      <c r="W5" s="4" t="s">
        <v>80</v>
      </c>
      <c r="X5" s="4"/>
      <c r="AA5" s="4" t="s">
        <v>81</v>
      </c>
      <c r="AB5" s="4"/>
      <c r="AE5" s="4" t="s">
        <v>82</v>
      </c>
      <c r="AF5" s="4"/>
      <c r="AI5" s="7" t="s">
        <v>83</v>
      </c>
      <c r="AJ5" s="7"/>
    </row>
    <row r="6" spans="1:36" ht="15">
      <c r="A6" t="s">
        <v>84</v>
      </c>
      <c r="D6" s="8">
        <v>2018</v>
      </c>
      <c r="G6" s="5">
        <v>845205</v>
      </c>
      <c r="H6" s="5"/>
      <c r="K6" s="6" t="s">
        <v>10</v>
      </c>
      <c r="L6" s="6"/>
      <c r="O6" s="5">
        <v>3617313</v>
      </c>
      <c r="P6" s="5"/>
      <c r="S6" s="6" t="s">
        <v>10</v>
      </c>
      <c r="T6" s="6"/>
      <c r="W6" s="5">
        <v>1700000</v>
      </c>
      <c r="X6" s="5"/>
      <c r="AA6" s="6" t="s">
        <v>10</v>
      </c>
      <c r="AB6" s="6"/>
      <c r="AE6" s="5">
        <v>67038</v>
      </c>
      <c r="AF6" s="5"/>
      <c r="AG6" s="16">
        <v>-5</v>
      </c>
      <c r="AI6" s="5">
        <v>6229556</v>
      </c>
      <c r="AJ6" s="5"/>
    </row>
    <row r="7" spans="1:36" ht="15">
      <c r="A7" t="s">
        <v>85</v>
      </c>
      <c r="D7" s="8">
        <v>2017</v>
      </c>
      <c r="G7" s="5">
        <v>800000</v>
      </c>
      <c r="H7" s="5"/>
      <c r="K7" s="6" t="s">
        <v>10</v>
      </c>
      <c r="L7" s="6"/>
      <c r="O7" s="5">
        <v>2681419</v>
      </c>
      <c r="P7" s="5"/>
      <c r="S7" s="6" t="s">
        <v>10</v>
      </c>
      <c r="T7" s="6"/>
      <c r="W7" s="5">
        <v>1600000</v>
      </c>
      <c r="X7" s="5"/>
      <c r="AA7" s="6" t="s">
        <v>10</v>
      </c>
      <c r="AB7" s="6"/>
      <c r="AE7" s="5">
        <v>67225</v>
      </c>
      <c r="AF7" s="5"/>
      <c r="AI7" s="5">
        <v>5148644</v>
      </c>
      <c r="AJ7" s="5"/>
    </row>
    <row r="8" spans="1:36" ht="15">
      <c r="A8" t="s">
        <v>86</v>
      </c>
      <c r="D8" s="8">
        <v>2016</v>
      </c>
      <c r="G8" s="5">
        <v>796986</v>
      </c>
      <c r="H8" s="5"/>
      <c r="K8" s="6" t="s">
        <v>10</v>
      </c>
      <c r="L8" s="6"/>
      <c r="O8" s="5">
        <v>2454384</v>
      </c>
      <c r="P8" s="5"/>
      <c r="S8" s="6" t="s">
        <v>10</v>
      </c>
      <c r="T8" s="6"/>
      <c r="W8" s="5">
        <v>1500000</v>
      </c>
      <c r="X8" s="5"/>
      <c r="AA8" s="6" t="s">
        <v>10</v>
      </c>
      <c r="AB8" s="6"/>
      <c r="AE8" s="5">
        <v>65735</v>
      </c>
      <c r="AF8" s="5"/>
      <c r="AI8" s="5">
        <v>4817105</v>
      </c>
      <c r="AJ8" s="5"/>
    </row>
    <row r="9" spans="2:3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6" ht="15">
      <c r="A10" t="s">
        <v>71</v>
      </c>
      <c r="D10" s="8">
        <v>2018</v>
      </c>
      <c r="G10" s="5">
        <v>445205</v>
      </c>
      <c r="H10" s="5"/>
      <c r="O10" s="5">
        <v>465090</v>
      </c>
      <c r="P10" s="5"/>
      <c r="S10" s="6" t="s">
        <v>10</v>
      </c>
      <c r="T10" s="6"/>
      <c r="W10" s="5">
        <v>585000</v>
      </c>
      <c r="X10" s="5"/>
      <c r="AA10" s="6" t="s">
        <v>10</v>
      </c>
      <c r="AB10" s="6"/>
      <c r="AE10" s="5">
        <v>35660</v>
      </c>
      <c r="AF10" s="5"/>
      <c r="AG10" s="16">
        <v>-6</v>
      </c>
      <c r="AI10" s="5">
        <v>1530955</v>
      </c>
      <c r="AJ10" s="5"/>
    </row>
    <row r="11" spans="1:36" ht="15">
      <c r="A11" t="s">
        <v>87</v>
      </c>
      <c r="D11" s="8">
        <v>2017</v>
      </c>
      <c r="G11" s="5">
        <v>393728</v>
      </c>
      <c r="H11" s="5"/>
      <c r="K11" s="6" t="s">
        <v>10</v>
      </c>
      <c r="L11" s="6"/>
      <c r="O11" s="5">
        <v>812840</v>
      </c>
      <c r="P11" s="5"/>
      <c r="S11" s="6" t="s">
        <v>10</v>
      </c>
      <c r="T11" s="6"/>
      <c r="W11" s="5">
        <v>520000</v>
      </c>
      <c r="X11" s="5"/>
      <c r="AA11" s="6" t="s">
        <v>10</v>
      </c>
      <c r="AB11" s="6"/>
      <c r="AE11" s="5">
        <v>33107</v>
      </c>
      <c r="AF11" s="5"/>
      <c r="AI11" s="5">
        <v>1759675</v>
      </c>
      <c r="AJ11" s="5"/>
    </row>
    <row r="12" spans="1:36" ht="15">
      <c r="A12" t="s">
        <v>88</v>
      </c>
      <c r="D12" s="8">
        <v>2016</v>
      </c>
      <c r="G12" s="5">
        <v>338366</v>
      </c>
      <c r="H12" s="5"/>
      <c r="K12" s="6" t="s">
        <v>10</v>
      </c>
      <c r="L12" s="6"/>
      <c r="O12" s="5">
        <v>343617</v>
      </c>
      <c r="P12" s="5"/>
      <c r="S12" s="6" t="s">
        <v>10</v>
      </c>
      <c r="T12" s="6"/>
      <c r="W12" s="5">
        <v>371943</v>
      </c>
      <c r="X12" s="5"/>
      <c r="AA12" s="6" t="s">
        <v>10</v>
      </c>
      <c r="AB12" s="6"/>
      <c r="AE12" s="5">
        <v>32831</v>
      </c>
      <c r="AF12" s="5"/>
      <c r="AI12" s="5">
        <v>1086757</v>
      </c>
      <c r="AJ12" s="5"/>
    </row>
    <row r="13" spans="1:36" ht="15">
      <c r="A13" t="s">
        <v>27</v>
      </c>
      <c r="D13" s="8">
        <v>2018</v>
      </c>
      <c r="G13" s="5">
        <v>408986</v>
      </c>
      <c r="H13" s="5"/>
      <c r="K13" s="6" t="s">
        <v>10</v>
      </c>
      <c r="L13" s="6"/>
      <c r="O13" s="5">
        <v>465090</v>
      </c>
      <c r="P13" s="5"/>
      <c r="S13" s="6" t="s">
        <v>10</v>
      </c>
      <c r="T13" s="6"/>
      <c r="W13" s="5">
        <v>451000</v>
      </c>
      <c r="X13" s="5"/>
      <c r="AA13" s="6" t="s">
        <v>10</v>
      </c>
      <c r="AB13" s="6"/>
      <c r="AE13" s="5">
        <v>29929</v>
      </c>
      <c r="AF13" s="5"/>
      <c r="AG13" s="16">
        <v>-8</v>
      </c>
      <c r="AI13" s="5">
        <v>1355005</v>
      </c>
      <c r="AJ13" s="5"/>
    </row>
    <row r="14" spans="1:36" ht="15">
      <c r="A14" t="s">
        <v>89</v>
      </c>
      <c r="D14" s="8">
        <v>2017</v>
      </c>
      <c r="G14" s="5">
        <v>396626</v>
      </c>
      <c r="H14" s="5"/>
      <c r="K14" s="6" t="s">
        <v>10</v>
      </c>
      <c r="L14" s="6"/>
      <c r="O14" s="5">
        <v>402212</v>
      </c>
      <c r="P14" s="5"/>
      <c r="S14" s="6" t="s">
        <v>10</v>
      </c>
      <c r="T14" s="6"/>
      <c r="W14" s="5">
        <v>440000</v>
      </c>
      <c r="X14" s="5"/>
      <c r="AA14" s="6" t="s">
        <v>10</v>
      </c>
      <c r="AB14" s="6"/>
      <c r="AE14" s="5">
        <v>27086</v>
      </c>
      <c r="AF14" s="5"/>
      <c r="AI14" s="5">
        <v>1265924</v>
      </c>
      <c r="AJ14" s="5"/>
    </row>
    <row r="15" ht="15">
      <c r="A15" t="s">
        <v>90</v>
      </c>
    </row>
    <row r="16" spans="2:3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6" ht="15">
      <c r="A17" t="s">
        <v>29</v>
      </c>
      <c r="D17" s="8">
        <v>2018</v>
      </c>
      <c r="G17" s="5">
        <v>434077</v>
      </c>
      <c r="H17" s="5"/>
      <c r="K17" s="6" t="s">
        <v>10</v>
      </c>
      <c r="L17" s="6"/>
      <c r="O17" s="5">
        <v>361741</v>
      </c>
      <c r="P17" s="5"/>
      <c r="S17" s="6" t="s">
        <v>10</v>
      </c>
      <c r="T17" s="6"/>
      <c r="W17" s="5">
        <v>478605</v>
      </c>
      <c r="X17" s="5"/>
      <c r="AA17" s="6" t="s">
        <v>10</v>
      </c>
      <c r="AB17" s="6"/>
      <c r="AE17" s="5">
        <v>14416</v>
      </c>
      <c r="AF17" s="5"/>
      <c r="AG17" s="16">
        <v>-7</v>
      </c>
      <c r="AI17" s="5">
        <v>1288839</v>
      </c>
      <c r="AJ17" s="5"/>
    </row>
    <row r="18" spans="1:36" ht="15">
      <c r="A18" t="s">
        <v>89</v>
      </c>
      <c r="D18" s="8">
        <v>2017</v>
      </c>
      <c r="G18" s="5">
        <v>423639</v>
      </c>
      <c r="H18" s="5"/>
      <c r="K18" s="6" t="s">
        <v>10</v>
      </c>
      <c r="L18" s="6"/>
      <c r="O18" s="5">
        <v>759733</v>
      </c>
      <c r="P18" s="5"/>
      <c r="S18" s="6" t="s">
        <v>10</v>
      </c>
      <c r="T18" s="6"/>
      <c r="W18" s="5">
        <v>466931</v>
      </c>
      <c r="X18" s="5"/>
      <c r="AA18" s="6" t="s">
        <v>10</v>
      </c>
      <c r="AB18" s="6"/>
      <c r="AE18" s="5">
        <v>14290</v>
      </c>
      <c r="AF18" s="5"/>
      <c r="AI18" s="5">
        <v>1664593</v>
      </c>
      <c r="AJ18" s="5"/>
    </row>
    <row r="19" spans="1:36" ht="15">
      <c r="A19" t="s">
        <v>91</v>
      </c>
      <c r="D19" s="8">
        <v>2016</v>
      </c>
      <c r="G19" s="5">
        <v>416451</v>
      </c>
      <c r="H19" s="5"/>
      <c r="K19" s="6" t="s">
        <v>10</v>
      </c>
      <c r="L19" s="6"/>
      <c r="O19" s="5">
        <v>343617</v>
      </c>
      <c r="P19" s="5"/>
      <c r="S19" s="6" t="s">
        <v>10</v>
      </c>
      <c r="T19" s="6"/>
      <c r="W19" s="5">
        <v>368332</v>
      </c>
      <c r="X19" s="5"/>
      <c r="AA19" s="6" t="s">
        <v>10</v>
      </c>
      <c r="AB19" s="6"/>
      <c r="AE19" s="5">
        <v>14262</v>
      </c>
      <c r="AF19" s="5"/>
      <c r="AI19" s="5">
        <v>1142662</v>
      </c>
      <c r="AJ19" s="5"/>
    </row>
    <row r="20" spans="1:36" ht="15">
      <c r="A20" t="s">
        <v>30</v>
      </c>
      <c r="D20" s="8">
        <v>2018</v>
      </c>
      <c r="G20" s="5">
        <v>380414</v>
      </c>
      <c r="H20" s="5"/>
      <c r="K20" s="6" t="s">
        <v>10</v>
      </c>
      <c r="L20" s="6"/>
      <c r="O20" s="5">
        <v>361742</v>
      </c>
      <c r="P20" s="5"/>
      <c r="S20" s="6" t="s">
        <v>10</v>
      </c>
      <c r="T20" s="6"/>
      <c r="W20" s="5">
        <v>419437</v>
      </c>
      <c r="X20" s="5"/>
      <c r="AA20" s="6" t="s">
        <v>10</v>
      </c>
      <c r="AB20" s="6"/>
      <c r="AE20" s="5">
        <v>25059</v>
      </c>
      <c r="AF20" s="5"/>
      <c r="AG20" s="16">
        <v>-9</v>
      </c>
      <c r="AI20" s="5">
        <v>1186652</v>
      </c>
      <c r="AJ20" s="5"/>
    </row>
    <row r="21" spans="1:36" ht="15">
      <c r="A21" t="s">
        <v>92</v>
      </c>
      <c r="D21" s="8">
        <v>2017</v>
      </c>
      <c r="G21" s="5">
        <v>371267</v>
      </c>
      <c r="H21" s="5"/>
      <c r="K21" s="6" t="s">
        <v>10</v>
      </c>
      <c r="L21" s="6"/>
      <c r="O21" s="5">
        <v>312828</v>
      </c>
      <c r="P21" s="5"/>
      <c r="S21" s="6" t="s">
        <v>10</v>
      </c>
      <c r="T21" s="6"/>
      <c r="W21" s="5">
        <v>409207</v>
      </c>
      <c r="X21" s="5"/>
      <c r="AA21" s="6" t="s">
        <v>10</v>
      </c>
      <c r="AB21" s="6"/>
      <c r="AE21" s="5">
        <v>24661</v>
      </c>
      <c r="AF21" s="5"/>
      <c r="AI21" s="5">
        <v>1117963</v>
      </c>
      <c r="AJ21" s="5"/>
    </row>
    <row r="22" ht="15">
      <c r="A22" t="s">
        <v>93</v>
      </c>
    </row>
    <row r="23" ht="15">
      <c r="A23" t="s">
        <v>94</v>
      </c>
    </row>
  </sheetData>
  <sheetProtection selectLockedCells="1" selectUnlockedCells="1"/>
  <mergeCells count="13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  <mergeCell ref="G8:H8"/>
    <mergeCell ref="K8:L8"/>
    <mergeCell ref="O8:P8"/>
    <mergeCell ref="S8:T8"/>
    <mergeCell ref="W8:X8"/>
    <mergeCell ref="AA8:AB8"/>
    <mergeCell ref="AE8:AF8"/>
    <mergeCell ref="AI8:AJ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G10:H10"/>
    <mergeCell ref="O10:P10"/>
    <mergeCell ref="S10:T10"/>
    <mergeCell ref="W10:X10"/>
    <mergeCell ref="AA10:AB10"/>
    <mergeCell ref="AE10:AF10"/>
    <mergeCell ref="AI10:AJ10"/>
    <mergeCell ref="G11:H11"/>
    <mergeCell ref="K11:L11"/>
    <mergeCell ref="O11:P11"/>
    <mergeCell ref="S11:T11"/>
    <mergeCell ref="W11:X11"/>
    <mergeCell ref="AA11:AB11"/>
    <mergeCell ref="AE11:AF11"/>
    <mergeCell ref="AI11:AJ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G13:H13"/>
    <mergeCell ref="K13:L13"/>
    <mergeCell ref="O13:P13"/>
    <mergeCell ref="S13:T13"/>
    <mergeCell ref="W13:X13"/>
    <mergeCell ref="AA13:AB13"/>
    <mergeCell ref="AE13:AF13"/>
    <mergeCell ref="AI13:AJ13"/>
    <mergeCell ref="G14:H14"/>
    <mergeCell ref="K14:L14"/>
    <mergeCell ref="O14:P14"/>
    <mergeCell ref="S14:T14"/>
    <mergeCell ref="W14:X14"/>
    <mergeCell ref="AA14:AB14"/>
    <mergeCell ref="AE14:AF14"/>
    <mergeCell ref="AI14:AJ14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G17:H17"/>
    <mergeCell ref="K17:L17"/>
    <mergeCell ref="O17:P17"/>
    <mergeCell ref="S17:T17"/>
    <mergeCell ref="W17:X17"/>
    <mergeCell ref="AA17:AB17"/>
    <mergeCell ref="AE17:AF17"/>
    <mergeCell ref="AI17:AJ17"/>
    <mergeCell ref="G18:H18"/>
    <mergeCell ref="K18:L18"/>
    <mergeCell ref="O18:P18"/>
    <mergeCell ref="S18:T18"/>
    <mergeCell ref="W18:X18"/>
    <mergeCell ref="AA18:AB18"/>
    <mergeCell ref="AE18:AF18"/>
    <mergeCell ref="AI18:AJ18"/>
    <mergeCell ref="G19:H19"/>
    <mergeCell ref="K19:L19"/>
    <mergeCell ref="O19:P19"/>
    <mergeCell ref="S19:T19"/>
    <mergeCell ref="W19:X19"/>
    <mergeCell ref="AA19:AB19"/>
    <mergeCell ref="AE19:AF19"/>
    <mergeCell ref="AI19:AJ19"/>
    <mergeCell ref="G20:H20"/>
    <mergeCell ref="K20:L20"/>
    <mergeCell ref="O20:P20"/>
    <mergeCell ref="S20:T20"/>
    <mergeCell ref="W20:X20"/>
    <mergeCell ref="AA20:AB20"/>
    <mergeCell ref="AE20:AF20"/>
    <mergeCell ref="AI20:AJ20"/>
    <mergeCell ref="G21:H21"/>
    <mergeCell ref="K21:L21"/>
    <mergeCell ref="O21:P21"/>
    <mergeCell ref="S21:T21"/>
    <mergeCell ref="W21:X21"/>
    <mergeCell ref="AA21:AB21"/>
    <mergeCell ref="AE21:AF21"/>
    <mergeCell ref="AI21:A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R2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1:44" ht="39.75" customHeight="1">
      <c r="A5" s="3" t="s">
        <v>1</v>
      </c>
      <c r="C5" s="4" t="s">
        <v>96</v>
      </c>
      <c r="D5" s="4"/>
      <c r="G5" s="4" t="s">
        <v>97</v>
      </c>
      <c r="H5" s="4"/>
      <c r="I5" s="4"/>
      <c r="J5" s="4"/>
      <c r="K5" s="4"/>
      <c r="L5" s="4"/>
      <c r="M5" s="4"/>
      <c r="N5" s="4"/>
      <c r="O5" s="4"/>
      <c r="P5" s="4"/>
      <c r="S5" s="4" t="s">
        <v>98</v>
      </c>
      <c r="T5" s="4"/>
      <c r="U5" s="4"/>
      <c r="V5" s="4"/>
      <c r="W5" s="4"/>
      <c r="X5" s="4"/>
      <c r="Y5" s="4"/>
      <c r="Z5" s="4"/>
      <c r="AA5" s="4"/>
      <c r="AB5" s="4"/>
      <c r="AE5" s="4" t="s">
        <v>99</v>
      </c>
      <c r="AF5" s="4"/>
      <c r="AI5" s="4" t="s">
        <v>100</v>
      </c>
      <c r="AJ5" s="4"/>
      <c r="AM5" s="4" t="s">
        <v>101</v>
      </c>
      <c r="AN5" s="4"/>
      <c r="AQ5" s="4" t="s">
        <v>102</v>
      </c>
      <c r="AR5" s="4"/>
    </row>
    <row r="6" spans="7:44" ht="39.75" customHeight="1">
      <c r="G6" s="4" t="s">
        <v>103</v>
      </c>
      <c r="H6" s="4"/>
      <c r="K6" s="4" t="s">
        <v>104</v>
      </c>
      <c r="L6" s="4"/>
      <c r="AE6" s="4" t="s">
        <v>105</v>
      </c>
      <c r="AF6" s="4"/>
      <c r="AI6" s="4" t="s">
        <v>106</v>
      </c>
      <c r="AJ6" s="4"/>
      <c r="AM6" s="4" t="s">
        <v>107</v>
      </c>
      <c r="AN6" s="4"/>
      <c r="AQ6" s="4" t="s">
        <v>108</v>
      </c>
      <c r="AR6" s="4"/>
    </row>
    <row r="7" spans="1:16" ht="15">
      <c r="A7" t="s">
        <v>109</v>
      </c>
      <c r="D7" s="8" t="s">
        <v>110</v>
      </c>
      <c r="H7" s="17">
        <v>425000</v>
      </c>
      <c r="L7" s="17">
        <v>850000</v>
      </c>
      <c r="P7" s="17">
        <v>1700000</v>
      </c>
    </row>
    <row r="8" spans="4:44" ht="15">
      <c r="D8" s="8" t="s">
        <v>111</v>
      </c>
      <c r="T8" s="17">
        <v>67214</v>
      </c>
      <c r="X8" s="17">
        <v>134427</v>
      </c>
      <c r="AB8" s="17">
        <v>268854</v>
      </c>
      <c r="AR8" s="17">
        <v>1989520</v>
      </c>
    </row>
    <row r="9" spans="4:44" ht="15">
      <c r="D9" s="8" t="s">
        <v>112</v>
      </c>
      <c r="AF9" s="8" t="s">
        <v>113</v>
      </c>
      <c r="AR9" s="17">
        <v>1627793</v>
      </c>
    </row>
    <row r="10" spans="1:16" ht="15">
      <c r="A10" t="s">
        <v>71</v>
      </c>
      <c r="D10" s="9" t="s">
        <v>114</v>
      </c>
      <c r="H10" s="17">
        <v>146250</v>
      </c>
      <c r="L10" s="17">
        <v>292500</v>
      </c>
      <c r="P10" s="17">
        <v>585000</v>
      </c>
    </row>
    <row r="11" spans="4:44" ht="15">
      <c r="D11" s="8" t="s">
        <v>111</v>
      </c>
      <c r="T11" s="17">
        <v>8642</v>
      </c>
      <c r="X11" s="17">
        <v>17284</v>
      </c>
      <c r="AB11" s="17">
        <v>34568</v>
      </c>
      <c r="AR11" s="17">
        <v>255803</v>
      </c>
    </row>
    <row r="12" spans="4:44" ht="15">
      <c r="D12" t="s">
        <v>112</v>
      </c>
      <c r="AF12" s="8" t="s">
        <v>115</v>
      </c>
      <c r="AR12" s="17">
        <v>209287</v>
      </c>
    </row>
    <row r="13" spans="1:16" ht="15">
      <c r="A13" t="s">
        <v>27</v>
      </c>
      <c r="D13" s="8" t="s">
        <v>114</v>
      </c>
      <c r="H13" s="17">
        <v>112750</v>
      </c>
      <c r="L13" s="17">
        <v>225500</v>
      </c>
      <c r="P13" s="17">
        <v>451000</v>
      </c>
    </row>
    <row r="14" spans="4:44" ht="15">
      <c r="D14" s="8" t="s">
        <v>111</v>
      </c>
      <c r="T14" s="17">
        <v>8642</v>
      </c>
      <c r="X14" s="17">
        <v>17284</v>
      </c>
      <c r="AB14" s="17">
        <v>34568</v>
      </c>
      <c r="AR14" s="17">
        <v>255803</v>
      </c>
    </row>
    <row r="15" spans="4:44" ht="15">
      <c r="D15" s="8" t="s">
        <v>112</v>
      </c>
      <c r="AF15" s="8" t="s">
        <v>115</v>
      </c>
      <c r="AR15" s="17">
        <v>209287</v>
      </c>
    </row>
    <row r="16" spans="1:16" ht="15">
      <c r="A16" t="s">
        <v>29</v>
      </c>
      <c r="D16" s="9" t="s">
        <v>110</v>
      </c>
      <c r="H16" s="17">
        <v>119651</v>
      </c>
      <c r="L16" s="17">
        <v>239302</v>
      </c>
      <c r="P16" s="17">
        <v>478605</v>
      </c>
    </row>
    <row r="17" spans="4:44" ht="15">
      <c r="D17" s="8" t="s">
        <v>111</v>
      </c>
      <c r="T17" s="17">
        <v>6722</v>
      </c>
      <c r="X17" s="17">
        <v>13443</v>
      </c>
      <c r="AB17" s="17">
        <v>26886</v>
      </c>
      <c r="AR17" s="17">
        <v>198956</v>
      </c>
    </row>
    <row r="18" spans="4:44" ht="15">
      <c r="D18" s="8" t="s">
        <v>112</v>
      </c>
      <c r="AF18" s="8" t="s">
        <v>116</v>
      </c>
      <c r="AR18" s="17">
        <v>162785</v>
      </c>
    </row>
    <row r="19" spans="1:16" ht="15">
      <c r="A19" t="s">
        <v>30</v>
      </c>
      <c r="D19" s="8" t="s">
        <v>110</v>
      </c>
      <c r="H19" s="17">
        <v>104859</v>
      </c>
      <c r="L19" s="17">
        <v>209718</v>
      </c>
      <c r="P19" s="17">
        <v>419437</v>
      </c>
    </row>
    <row r="20" spans="4:44" ht="15">
      <c r="D20" s="8" t="s">
        <v>111</v>
      </c>
      <c r="T20" s="17">
        <v>6722</v>
      </c>
      <c r="X20" s="17">
        <v>13443</v>
      </c>
      <c r="AB20" s="17">
        <v>26886</v>
      </c>
      <c r="AR20" s="17">
        <v>198956</v>
      </c>
    </row>
    <row r="21" spans="4:44" ht="15">
      <c r="D21" s="8" t="s">
        <v>112</v>
      </c>
      <c r="AF21" s="8" t="s">
        <v>116</v>
      </c>
      <c r="AR21" s="17">
        <v>162785</v>
      </c>
    </row>
  </sheetData>
  <sheetProtection selectLockedCells="1" selectUnlockedCells="1"/>
  <mergeCells count="14">
    <mergeCell ref="A2:F2"/>
    <mergeCell ref="C5:D5"/>
    <mergeCell ref="G5:P5"/>
    <mergeCell ref="S5:AB5"/>
    <mergeCell ref="AE5:AF5"/>
    <mergeCell ref="AI5:AJ5"/>
    <mergeCell ref="AM5:AN5"/>
    <mergeCell ref="AQ5:AR5"/>
    <mergeCell ref="G6:H6"/>
    <mergeCell ref="K6:L6"/>
    <mergeCell ref="AE6:AF6"/>
    <mergeCell ref="AI6:AJ6"/>
    <mergeCell ref="AM6:AN6"/>
    <mergeCell ref="AQ6:A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4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.7109375" style="0" customWidth="1"/>
    <col min="41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3:40" ht="15">
      <c r="C5" s="2"/>
      <c r="D5" s="2"/>
      <c r="G5" s="7" t="s">
        <v>118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A5" s="7" t="s">
        <v>119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39.75" customHeight="1">
      <c r="A6" s="3" t="s">
        <v>1</v>
      </c>
      <c r="C6" s="4" t="s">
        <v>120</v>
      </c>
      <c r="D6" s="4"/>
      <c r="G6" s="4" t="s">
        <v>121</v>
      </c>
      <c r="H6" s="4"/>
      <c r="K6" s="4" t="s">
        <v>122</v>
      </c>
      <c r="L6" s="4"/>
      <c r="O6" s="4" t="s">
        <v>123</v>
      </c>
      <c r="P6" s="4"/>
      <c r="S6" s="4" t="s">
        <v>124</v>
      </c>
      <c r="T6" s="4"/>
      <c r="W6" s="4" t="s">
        <v>125</v>
      </c>
      <c r="X6" s="4"/>
      <c r="AA6" s="4" t="s">
        <v>126</v>
      </c>
      <c r="AB6" s="4"/>
      <c r="AE6" s="4" t="s">
        <v>127</v>
      </c>
      <c r="AF6" s="4"/>
      <c r="AI6" s="4" t="s">
        <v>128</v>
      </c>
      <c r="AJ6" s="4"/>
      <c r="AM6" s="4" t="s">
        <v>129</v>
      </c>
      <c r="AN6" s="4"/>
    </row>
    <row r="7" spans="1:40" ht="15">
      <c r="A7" t="s">
        <v>70</v>
      </c>
      <c r="D7" s="8" t="s">
        <v>130</v>
      </c>
      <c r="H7" s="8" t="s">
        <v>131</v>
      </c>
      <c r="L7" s="8" t="s">
        <v>131</v>
      </c>
      <c r="P7" s="8" t="s">
        <v>131</v>
      </c>
      <c r="T7" s="8" t="s">
        <v>131</v>
      </c>
      <c r="X7" s="8" t="s">
        <v>131</v>
      </c>
      <c r="AB7" s="17">
        <v>67214</v>
      </c>
      <c r="AE7" s="5">
        <v>1028374</v>
      </c>
      <c r="AF7" s="5"/>
      <c r="AJ7" s="17">
        <v>67213</v>
      </c>
      <c r="AM7" s="5">
        <v>1028359</v>
      </c>
      <c r="AN7" s="5"/>
    </row>
    <row r="8" spans="4:40" ht="15">
      <c r="D8" s="8" t="s">
        <v>132</v>
      </c>
      <c r="H8" s="8" t="s">
        <v>131</v>
      </c>
      <c r="L8" s="8" t="s">
        <v>131</v>
      </c>
      <c r="P8" s="8" t="s">
        <v>131</v>
      </c>
      <c r="T8" s="8" t="s">
        <v>131</v>
      </c>
      <c r="X8" s="8" t="s">
        <v>131</v>
      </c>
      <c r="AB8" s="17">
        <v>110222</v>
      </c>
      <c r="AE8" s="5">
        <v>1686400</v>
      </c>
      <c r="AF8" s="5"/>
      <c r="AJ8" s="8" t="s">
        <v>131</v>
      </c>
      <c r="AN8" s="8" t="s">
        <v>131</v>
      </c>
    </row>
    <row r="9" spans="4:40" ht="15">
      <c r="D9" s="8" t="s">
        <v>133</v>
      </c>
      <c r="H9" s="8" t="s">
        <v>131</v>
      </c>
      <c r="L9" s="8" t="s">
        <v>131</v>
      </c>
      <c r="P9" s="8" t="s">
        <v>131</v>
      </c>
      <c r="T9" s="8" t="s">
        <v>131</v>
      </c>
      <c r="X9" s="8" t="s">
        <v>131</v>
      </c>
      <c r="AB9" s="17">
        <v>116814</v>
      </c>
      <c r="AE9" s="5">
        <v>1787254</v>
      </c>
      <c r="AF9" s="5"/>
      <c r="AJ9" s="17">
        <v>29204</v>
      </c>
      <c r="AM9" s="5">
        <v>446821</v>
      </c>
      <c r="AN9" s="5"/>
    </row>
    <row r="10" spans="4:40" ht="15">
      <c r="D10" s="8" t="s">
        <v>134</v>
      </c>
      <c r="H10" s="8" t="s">
        <v>131</v>
      </c>
      <c r="L10" s="8" t="s">
        <v>131</v>
      </c>
      <c r="P10" s="8" t="s">
        <v>131</v>
      </c>
      <c r="T10" s="8" t="s">
        <v>131</v>
      </c>
      <c r="X10" s="8" t="s">
        <v>131</v>
      </c>
      <c r="AB10" s="17">
        <v>120097</v>
      </c>
      <c r="AE10" s="5">
        <v>1837487</v>
      </c>
      <c r="AF10" s="5"/>
      <c r="AJ10" s="8" t="s">
        <v>131</v>
      </c>
      <c r="AN10" s="8" t="s">
        <v>131</v>
      </c>
    </row>
    <row r="11" spans="4:40" ht="15">
      <c r="D11" s="8" t="s">
        <v>135</v>
      </c>
      <c r="H11" s="8" t="s">
        <v>131</v>
      </c>
      <c r="L11" s="8" t="s">
        <v>131</v>
      </c>
      <c r="P11" s="8" t="s">
        <v>131</v>
      </c>
      <c r="T11" s="8" t="s">
        <v>131</v>
      </c>
      <c r="X11" s="8" t="s">
        <v>131</v>
      </c>
      <c r="AB11" s="17">
        <v>313568</v>
      </c>
      <c r="AE11" s="5">
        <v>4797590</v>
      </c>
      <c r="AF11" s="5"/>
      <c r="AJ11" s="8" t="s">
        <v>131</v>
      </c>
      <c r="AN11" s="8" t="s">
        <v>131</v>
      </c>
    </row>
    <row r="12" spans="4:40" ht="15">
      <c r="D12" s="8" t="s">
        <v>136</v>
      </c>
      <c r="H12" s="8" t="s">
        <v>131</v>
      </c>
      <c r="L12" s="8" t="s">
        <v>131</v>
      </c>
      <c r="P12" s="8" t="s">
        <v>131</v>
      </c>
      <c r="T12" s="8" t="s">
        <v>131</v>
      </c>
      <c r="X12" s="8" t="s">
        <v>131</v>
      </c>
      <c r="AB12" s="17">
        <v>43151</v>
      </c>
      <c r="AE12" s="5">
        <v>660207</v>
      </c>
      <c r="AF12" s="5"/>
      <c r="AJ12" s="8" t="s">
        <v>131</v>
      </c>
      <c r="AN12" s="8" t="s">
        <v>131</v>
      </c>
    </row>
    <row r="13" spans="4:40" ht="15">
      <c r="D13" s="8" t="s">
        <v>137</v>
      </c>
      <c r="H13" s="17">
        <v>497537</v>
      </c>
      <c r="L13" s="8" t="s">
        <v>131</v>
      </c>
      <c r="P13" s="8" t="s">
        <v>131</v>
      </c>
      <c r="S13" s="18">
        <v>6.52</v>
      </c>
      <c r="T13" s="18"/>
      <c r="X13" s="8" t="s">
        <v>138</v>
      </c>
      <c r="AE13" s="8"/>
      <c r="AI13" s="6" t="s">
        <v>10</v>
      </c>
      <c r="AJ13" s="6"/>
      <c r="AN13" s="8" t="s">
        <v>131</v>
      </c>
    </row>
    <row r="14" spans="1:40" ht="15">
      <c r="A14" t="s">
        <v>139</v>
      </c>
      <c r="D14" s="8" t="s">
        <v>130</v>
      </c>
      <c r="H14" s="8" t="s">
        <v>131</v>
      </c>
      <c r="L14" s="8" t="s">
        <v>131</v>
      </c>
      <c r="P14" s="8" t="s">
        <v>131</v>
      </c>
      <c r="T14" s="8" t="s">
        <v>131</v>
      </c>
      <c r="X14" s="8" t="s">
        <v>131</v>
      </c>
      <c r="AB14" s="17">
        <v>8642</v>
      </c>
      <c r="AE14" s="5">
        <v>132223</v>
      </c>
      <c r="AF14" s="5"/>
      <c r="AJ14" s="17">
        <v>8642</v>
      </c>
      <c r="AM14" s="5">
        <v>132223</v>
      </c>
      <c r="AN14" s="5"/>
    </row>
    <row r="15" spans="4:40" ht="15">
      <c r="D15" s="8" t="s">
        <v>132</v>
      </c>
      <c r="H15" s="8" t="s">
        <v>131</v>
      </c>
      <c r="L15" s="8" t="s">
        <v>131</v>
      </c>
      <c r="P15" s="8" t="s">
        <v>131</v>
      </c>
      <c r="T15" s="8" t="s">
        <v>131</v>
      </c>
      <c r="X15" s="8" t="s">
        <v>131</v>
      </c>
      <c r="AB15" s="17">
        <v>14171</v>
      </c>
      <c r="AE15" s="5">
        <v>216822</v>
      </c>
      <c r="AF15" s="5"/>
      <c r="AJ15" s="8" t="s">
        <v>131</v>
      </c>
      <c r="AN15" s="8" t="s">
        <v>131</v>
      </c>
    </row>
    <row r="16" spans="4:40" ht="15">
      <c r="D16" s="8" t="s">
        <v>140</v>
      </c>
      <c r="H16" s="8" t="s">
        <v>131</v>
      </c>
      <c r="L16" s="8" t="s">
        <v>131</v>
      </c>
      <c r="P16" s="8" t="s">
        <v>131</v>
      </c>
      <c r="T16" s="8" t="s">
        <v>131</v>
      </c>
      <c r="X16" s="8" t="s">
        <v>131</v>
      </c>
      <c r="AB16" s="17">
        <v>39234</v>
      </c>
      <c r="AE16" s="5">
        <v>600276</v>
      </c>
      <c r="AF16" s="5"/>
      <c r="AJ16" s="8" t="s">
        <v>131</v>
      </c>
      <c r="AN16" s="8" t="s">
        <v>131</v>
      </c>
    </row>
    <row r="17" spans="4:40" ht="15">
      <c r="D17" s="8" t="s">
        <v>133</v>
      </c>
      <c r="H17" s="8" t="s">
        <v>131</v>
      </c>
      <c r="L17" s="8" t="s">
        <v>131</v>
      </c>
      <c r="P17" s="8" t="s">
        <v>131</v>
      </c>
      <c r="T17" s="8" t="s">
        <v>131</v>
      </c>
      <c r="X17" s="8" t="s">
        <v>131</v>
      </c>
      <c r="AB17" s="17">
        <v>13628</v>
      </c>
      <c r="AE17" s="5">
        <v>208508</v>
      </c>
      <c r="AF17" s="5"/>
      <c r="AJ17" s="17">
        <v>3407</v>
      </c>
      <c r="AM17" s="5">
        <v>52127</v>
      </c>
      <c r="AN17" s="5"/>
    </row>
    <row r="18" spans="4:40" ht="15">
      <c r="D18" s="8" t="s">
        <v>134</v>
      </c>
      <c r="H18" s="8" t="s">
        <v>131</v>
      </c>
      <c r="L18" s="8" t="s">
        <v>131</v>
      </c>
      <c r="P18" s="8" t="s">
        <v>131</v>
      </c>
      <c r="T18" s="8" t="s">
        <v>131</v>
      </c>
      <c r="X18" s="8" t="s">
        <v>131</v>
      </c>
      <c r="AB18" s="17">
        <v>9341</v>
      </c>
      <c r="AE18" s="5">
        <v>142915</v>
      </c>
      <c r="AF18" s="5"/>
      <c r="AJ18" s="8" t="s">
        <v>131</v>
      </c>
      <c r="AN18" s="8" t="s">
        <v>131</v>
      </c>
    </row>
    <row r="19" spans="4:40" ht="15">
      <c r="D19" s="8" t="s">
        <v>135</v>
      </c>
      <c r="H19" s="8" t="s">
        <v>131</v>
      </c>
      <c r="L19" s="8" t="s">
        <v>131</v>
      </c>
      <c r="P19" s="8" t="s">
        <v>131</v>
      </c>
      <c r="T19" s="8" t="s">
        <v>131</v>
      </c>
      <c r="X19" s="8" t="s">
        <v>131</v>
      </c>
      <c r="AB19" s="17">
        <v>43900</v>
      </c>
      <c r="AE19" s="5">
        <v>671670</v>
      </c>
      <c r="AF19" s="5"/>
      <c r="AJ19" s="8" t="s">
        <v>131</v>
      </c>
      <c r="AN19" s="8" t="s">
        <v>131</v>
      </c>
    </row>
    <row r="20" spans="4:40" ht="15">
      <c r="D20" s="8" t="s">
        <v>136</v>
      </c>
      <c r="H20" s="8" t="s">
        <v>131</v>
      </c>
      <c r="L20" s="8" t="s">
        <v>131</v>
      </c>
      <c r="P20" s="8" t="s">
        <v>131</v>
      </c>
      <c r="T20" s="8" t="s">
        <v>131</v>
      </c>
      <c r="X20" s="8" t="s">
        <v>131</v>
      </c>
      <c r="AB20" s="17">
        <v>6041</v>
      </c>
      <c r="AE20" s="5">
        <v>92425</v>
      </c>
      <c r="AF20" s="5"/>
      <c r="AJ20" s="8" t="s">
        <v>131</v>
      </c>
      <c r="AN20" s="8" t="s">
        <v>131</v>
      </c>
    </row>
    <row r="21" spans="1:40" ht="15">
      <c r="A21" t="s">
        <v>27</v>
      </c>
      <c r="D21" s="8" t="s">
        <v>130</v>
      </c>
      <c r="H21" s="8" t="s">
        <v>131</v>
      </c>
      <c r="L21" s="8" t="s">
        <v>131</v>
      </c>
      <c r="P21" s="8" t="s">
        <v>131</v>
      </c>
      <c r="T21" s="8" t="s">
        <v>131</v>
      </c>
      <c r="X21" s="8" t="s">
        <v>131</v>
      </c>
      <c r="AB21" s="17">
        <v>8642</v>
      </c>
      <c r="AE21" s="5">
        <v>132223</v>
      </c>
      <c r="AF21" s="5"/>
      <c r="AJ21" s="17">
        <v>8642</v>
      </c>
      <c r="AM21" s="5">
        <v>132223</v>
      </c>
      <c r="AN21" s="5"/>
    </row>
    <row r="22" spans="4:40" ht="15">
      <c r="D22" s="8" t="s">
        <v>132</v>
      </c>
      <c r="H22" s="8" t="s">
        <v>131</v>
      </c>
      <c r="L22" s="8" t="s">
        <v>131</v>
      </c>
      <c r="P22" s="8" t="s">
        <v>131</v>
      </c>
      <c r="T22" s="8" t="s">
        <v>131</v>
      </c>
      <c r="X22" s="8" t="s">
        <v>131</v>
      </c>
      <c r="AB22" s="17">
        <v>14171</v>
      </c>
      <c r="AE22" s="5">
        <v>216822</v>
      </c>
      <c r="AF22" s="5"/>
      <c r="AJ22" s="8" t="s">
        <v>131</v>
      </c>
      <c r="AN22" s="8" t="s">
        <v>131</v>
      </c>
    </row>
    <row r="23" spans="4:40" ht="15">
      <c r="D23" s="8" t="s">
        <v>133</v>
      </c>
      <c r="H23" s="8" t="s">
        <v>131</v>
      </c>
      <c r="L23" s="8" t="s">
        <v>131</v>
      </c>
      <c r="P23" s="8" t="s">
        <v>131</v>
      </c>
      <c r="T23" s="8" t="s">
        <v>131</v>
      </c>
      <c r="X23" s="8" t="s">
        <v>131</v>
      </c>
      <c r="AB23" s="17">
        <v>17522</v>
      </c>
      <c r="AE23" s="5">
        <v>268087</v>
      </c>
      <c r="AF23" s="5"/>
      <c r="AJ23" s="17">
        <v>4381</v>
      </c>
      <c r="AM23" s="5">
        <v>67029</v>
      </c>
      <c r="AN23" s="5"/>
    </row>
    <row r="24" spans="4:40" ht="15">
      <c r="D24" s="8" t="s">
        <v>134</v>
      </c>
      <c r="H24" s="8" t="s">
        <v>131</v>
      </c>
      <c r="L24" s="8" t="s">
        <v>131</v>
      </c>
      <c r="P24" s="8" t="s">
        <v>131</v>
      </c>
      <c r="T24" s="8" t="s">
        <v>131</v>
      </c>
      <c r="X24" s="8" t="s">
        <v>131</v>
      </c>
      <c r="AB24" s="17">
        <v>12009</v>
      </c>
      <c r="AE24" s="5">
        <v>183735</v>
      </c>
      <c r="AF24" s="5"/>
      <c r="AJ24" s="8" t="s">
        <v>131</v>
      </c>
      <c r="AN24" s="8" t="s">
        <v>131</v>
      </c>
    </row>
    <row r="25" spans="4:40" ht="15">
      <c r="D25" s="8" t="s">
        <v>141</v>
      </c>
      <c r="H25" s="8" t="s">
        <v>131</v>
      </c>
      <c r="L25" s="8" t="s">
        <v>131</v>
      </c>
      <c r="P25" s="8" t="s">
        <v>131</v>
      </c>
      <c r="T25" s="8" t="s">
        <v>131</v>
      </c>
      <c r="X25" s="8" t="s">
        <v>131</v>
      </c>
      <c r="AB25" s="17">
        <v>87492</v>
      </c>
      <c r="AE25" s="5">
        <v>1338625</v>
      </c>
      <c r="AF25" s="5"/>
      <c r="AJ25" s="8" t="s">
        <v>131</v>
      </c>
      <c r="AN25" s="8" t="s">
        <v>131</v>
      </c>
    </row>
    <row r="26" spans="4:40" ht="15">
      <c r="D26" s="8" t="s">
        <v>135</v>
      </c>
      <c r="H26" s="8" t="s">
        <v>131</v>
      </c>
      <c r="L26" s="8" t="s">
        <v>131</v>
      </c>
      <c r="P26" s="8" t="s">
        <v>131</v>
      </c>
      <c r="T26" s="8" t="s">
        <v>131</v>
      </c>
      <c r="X26" s="8" t="s">
        <v>131</v>
      </c>
      <c r="AB26" s="17">
        <v>43900</v>
      </c>
      <c r="AE26" s="5">
        <v>671670</v>
      </c>
      <c r="AF26" s="5"/>
      <c r="AJ26" s="8" t="s">
        <v>131</v>
      </c>
      <c r="AN26" s="8" t="s">
        <v>131</v>
      </c>
    </row>
    <row r="27" spans="4:40" ht="15">
      <c r="D27" s="8" t="s">
        <v>136</v>
      </c>
      <c r="H27" s="8" t="s">
        <v>131</v>
      </c>
      <c r="L27" s="8" t="s">
        <v>131</v>
      </c>
      <c r="P27" s="8" t="s">
        <v>131</v>
      </c>
      <c r="T27" s="8" t="s">
        <v>131</v>
      </c>
      <c r="X27" s="8" t="s">
        <v>131</v>
      </c>
      <c r="AB27" s="17">
        <v>6041</v>
      </c>
      <c r="AE27" s="5">
        <v>92425</v>
      </c>
      <c r="AF27" s="5"/>
      <c r="AJ27" s="8" t="s">
        <v>131</v>
      </c>
      <c r="AN27" s="8" t="s">
        <v>131</v>
      </c>
    </row>
    <row r="28" spans="1:40" ht="15">
      <c r="A28" t="s">
        <v>142</v>
      </c>
      <c r="D28" s="8" t="s">
        <v>130</v>
      </c>
      <c r="H28" s="8" t="s">
        <v>131</v>
      </c>
      <c r="L28" s="8" t="s">
        <v>131</v>
      </c>
      <c r="P28" s="8" t="s">
        <v>131</v>
      </c>
      <c r="T28" s="8" t="s">
        <v>131</v>
      </c>
      <c r="X28" s="8" t="s">
        <v>131</v>
      </c>
      <c r="AB28" s="17">
        <v>6722</v>
      </c>
      <c r="AE28" s="5">
        <v>102847</v>
      </c>
      <c r="AF28" s="5"/>
      <c r="AJ28" s="17">
        <v>6721</v>
      </c>
      <c r="AM28" s="5">
        <v>102831</v>
      </c>
      <c r="AN28" s="5"/>
    </row>
    <row r="29" spans="4:40" ht="15">
      <c r="D29" s="8" t="s">
        <v>132</v>
      </c>
      <c r="H29" s="8" t="s">
        <v>131</v>
      </c>
      <c r="L29" s="8" t="s">
        <v>131</v>
      </c>
      <c r="P29" s="8" t="s">
        <v>131</v>
      </c>
      <c r="T29" s="8" t="s">
        <v>131</v>
      </c>
      <c r="X29" s="8" t="s">
        <v>131</v>
      </c>
      <c r="AB29" s="17">
        <v>11023</v>
      </c>
      <c r="AE29" s="5">
        <v>168646</v>
      </c>
      <c r="AF29" s="5"/>
      <c r="AJ29" s="8" t="s">
        <v>131</v>
      </c>
      <c r="AN29" s="8" t="s">
        <v>131</v>
      </c>
    </row>
    <row r="30" spans="4:40" ht="15">
      <c r="D30" s="8" t="s">
        <v>133</v>
      </c>
      <c r="H30" s="8" t="s">
        <v>131</v>
      </c>
      <c r="L30" s="8" t="s">
        <v>131</v>
      </c>
      <c r="P30" s="8" t="s">
        <v>131</v>
      </c>
      <c r="T30" s="8" t="s">
        <v>131</v>
      </c>
      <c r="X30" s="8" t="s">
        <v>131</v>
      </c>
      <c r="AB30" s="17">
        <v>13628</v>
      </c>
      <c r="AE30" s="5">
        <v>208508</v>
      </c>
      <c r="AF30" s="5"/>
      <c r="AJ30" s="17">
        <v>3407</v>
      </c>
      <c r="AM30" s="5">
        <v>52127</v>
      </c>
      <c r="AN30" s="5"/>
    </row>
    <row r="31" spans="4:40" ht="15">
      <c r="D31" s="8" t="s">
        <v>134</v>
      </c>
      <c r="H31" s="8" t="s">
        <v>131</v>
      </c>
      <c r="L31" s="8" t="s">
        <v>131</v>
      </c>
      <c r="P31" s="8" t="s">
        <v>131</v>
      </c>
      <c r="T31" s="8" t="s">
        <v>131</v>
      </c>
      <c r="X31" s="8" t="s">
        <v>131</v>
      </c>
      <c r="AB31" s="17">
        <v>9341</v>
      </c>
      <c r="AE31" s="5">
        <v>142915</v>
      </c>
      <c r="AF31" s="5"/>
      <c r="AJ31" s="8" t="s">
        <v>131</v>
      </c>
      <c r="AN31" s="8" t="s">
        <v>131</v>
      </c>
    </row>
    <row r="32" spans="4:40" ht="15">
      <c r="D32" s="8" t="s">
        <v>143</v>
      </c>
      <c r="H32" s="8" t="s">
        <v>131</v>
      </c>
      <c r="L32" s="8" t="s">
        <v>131</v>
      </c>
      <c r="P32" s="8" t="s">
        <v>131</v>
      </c>
      <c r="T32" s="8" t="s">
        <v>131</v>
      </c>
      <c r="X32" s="8" t="s">
        <v>131</v>
      </c>
      <c r="AB32" s="17">
        <v>44481</v>
      </c>
      <c r="AE32" s="5">
        <v>680554</v>
      </c>
      <c r="AF32" s="5"/>
      <c r="AJ32" s="8" t="s">
        <v>131</v>
      </c>
      <c r="AN32" s="8" t="s">
        <v>131</v>
      </c>
    </row>
    <row r="33" spans="4:40" ht="15">
      <c r="D33" s="8" t="s">
        <v>135</v>
      </c>
      <c r="H33" s="8" t="s">
        <v>131</v>
      </c>
      <c r="L33" s="8" t="s">
        <v>131</v>
      </c>
      <c r="P33" s="8" t="s">
        <v>131</v>
      </c>
      <c r="T33" s="8" t="s">
        <v>131</v>
      </c>
      <c r="X33" s="8" t="s">
        <v>131</v>
      </c>
      <c r="AB33" s="17">
        <v>43900</v>
      </c>
      <c r="AE33" s="5">
        <v>671670</v>
      </c>
      <c r="AF33" s="5"/>
      <c r="AJ33" s="8" t="s">
        <v>131</v>
      </c>
      <c r="AN33" s="8" t="s">
        <v>131</v>
      </c>
    </row>
    <row r="34" spans="4:40" ht="15">
      <c r="D34" s="8" t="s">
        <v>136</v>
      </c>
      <c r="H34" s="8" t="s">
        <v>131</v>
      </c>
      <c r="L34" s="8" t="s">
        <v>131</v>
      </c>
      <c r="P34" s="8" t="s">
        <v>131</v>
      </c>
      <c r="T34" s="8" t="s">
        <v>131</v>
      </c>
      <c r="X34" s="8" t="s">
        <v>131</v>
      </c>
      <c r="AB34" s="17">
        <v>6041</v>
      </c>
      <c r="AE34" s="5">
        <v>92425</v>
      </c>
      <c r="AF34" s="5"/>
      <c r="AJ34" s="8" t="s">
        <v>131</v>
      </c>
      <c r="AN34" s="8" t="s">
        <v>131</v>
      </c>
    </row>
    <row r="35" spans="1:40" ht="15">
      <c r="A35" t="s">
        <v>30</v>
      </c>
      <c r="D35" s="8" t="s">
        <v>130</v>
      </c>
      <c r="H35" s="8" t="s">
        <v>131</v>
      </c>
      <c r="L35" s="8" t="s">
        <v>131</v>
      </c>
      <c r="P35" s="8" t="s">
        <v>131</v>
      </c>
      <c r="T35" s="8" t="s">
        <v>131</v>
      </c>
      <c r="X35" s="8" t="s">
        <v>131</v>
      </c>
      <c r="AB35" s="17">
        <v>6722</v>
      </c>
      <c r="AE35" s="5">
        <v>102847</v>
      </c>
      <c r="AF35" s="5"/>
      <c r="AJ35" s="17">
        <v>6721</v>
      </c>
      <c r="AM35" s="5">
        <v>102831</v>
      </c>
      <c r="AN35" s="5"/>
    </row>
    <row r="36" spans="4:40" ht="15">
      <c r="D36" s="8" t="s">
        <v>132</v>
      </c>
      <c r="H36" s="8" t="s">
        <v>131</v>
      </c>
      <c r="L36" s="8" t="s">
        <v>131</v>
      </c>
      <c r="P36" s="8" t="s">
        <v>131</v>
      </c>
      <c r="T36" s="8" t="s">
        <v>131</v>
      </c>
      <c r="X36" s="8" t="s">
        <v>131</v>
      </c>
      <c r="AB36" s="17">
        <v>11023</v>
      </c>
      <c r="AE36" s="5">
        <v>168646</v>
      </c>
      <c r="AF36" s="5"/>
      <c r="AJ36" s="8" t="s">
        <v>131</v>
      </c>
      <c r="AN36" s="8" t="s">
        <v>131</v>
      </c>
    </row>
    <row r="37" spans="4:40" ht="15">
      <c r="D37" s="8" t="s">
        <v>133</v>
      </c>
      <c r="H37" s="8" t="s">
        <v>131</v>
      </c>
      <c r="L37" s="8" t="s">
        <v>131</v>
      </c>
      <c r="P37" s="8" t="s">
        <v>131</v>
      </c>
      <c r="T37" s="8" t="s">
        <v>131</v>
      </c>
      <c r="X37" s="8" t="s">
        <v>131</v>
      </c>
      <c r="AB37" s="17">
        <v>13628</v>
      </c>
      <c r="AE37" s="5">
        <v>208508</v>
      </c>
      <c r="AF37" s="5"/>
      <c r="AJ37" s="17">
        <v>3407</v>
      </c>
      <c r="AM37" s="5">
        <v>52127</v>
      </c>
      <c r="AN37" s="5"/>
    </row>
    <row r="38" spans="4:40" ht="15">
      <c r="D38" s="8" t="s">
        <v>134</v>
      </c>
      <c r="H38" s="8" t="s">
        <v>131</v>
      </c>
      <c r="L38" s="8" t="s">
        <v>131</v>
      </c>
      <c r="P38" s="8" t="s">
        <v>131</v>
      </c>
      <c r="T38" s="8" t="s">
        <v>131</v>
      </c>
      <c r="X38" s="8" t="s">
        <v>131</v>
      </c>
      <c r="AB38" s="17">
        <v>9341</v>
      </c>
      <c r="AE38" s="5">
        <v>142915</v>
      </c>
      <c r="AF38" s="5"/>
      <c r="AJ38" s="8" t="s">
        <v>131</v>
      </c>
      <c r="AN38" s="8" t="s">
        <v>131</v>
      </c>
    </row>
    <row r="39" spans="4:40" ht="15">
      <c r="D39" s="8" t="s">
        <v>135</v>
      </c>
      <c r="H39" s="8" t="s">
        <v>131</v>
      </c>
      <c r="L39" s="8" t="s">
        <v>131</v>
      </c>
      <c r="P39" s="8" t="s">
        <v>131</v>
      </c>
      <c r="T39" s="8" t="s">
        <v>131</v>
      </c>
      <c r="X39" s="8" t="s">
        <v>131</v>
      </c>
      <c r="AB39" s="17">
        <v>43900</v>
      </c>
      <c r="AE39" s="5">
        <v>671670</v>
      </c>
      <c r="AF39" s="5"/>
      <c r="AJ39" s="8" t="s">
        <v>131</v>
      </c>
      <c r="AN39" s="8" t="s">
        <v>131</v>
      </c>
    </row>
    <row r="40" spans="4:40" ht="15">
      <c r="D40" s="8" t="s">
        <v>136</v>
      </c>
      <c r="H40" s="8" t="s">
        <v>131</v>
      </c>
      <c r="L40" s="8" t="s">
        <v>131</v>
      </c>
      <c r="P40" s="8" t="s">
        <v>131</v>
      </c>
      <c r="T40" s="8" t="s">
        <v>131</v>
      </c>
      <c r="X40" s="8" t="s">
        <v>131</v>
      </c>
      <c r="AB40" s="17">
        <v>6041</v>
      </c>
      <c r="AE40" s="5">
        <v>92425</v>
      </c>
      <c r="AF40" s="5"/>
      <c r="AJ40" s="8" t="s">
        <v>131</v>
      </c>
      <c r="AN40" s="8" t="s">
        <v>131</v>
      </c>
    </row>
  </sheetData>
  <sheetProtection selectLockedCells="1" selectUnlockedCells="1"/>
  <mergeCells count="59">
    <mergeCell ref="A2:F2"/>
    <mergeCell ref="C5:D5"/>
    <mergeCell ref="G5:X5"/>
    <mergeCell ref="AA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E7:AF7"/>
    <mergeCell ref="AM7:AN7"/>
    <mergeCell ref="AE8:AF8"/>
    <mergeCell ref="AE9:AF9"/>
    <mergeCell ref="AM9:AN9"/>
    <mergeCell ref="AE10:AF10"/>
    <mergeCell ref="AE11:AF11"/>
    <mergeCell ref="AE12:AF12"/>
    <mergeCell ref="S13:T13"/>
    <mergeCell ref="AI13:AJ13"/>
    <mergeCell ref="AE14:AF14"/>
    <mergeCell ref="AM14:AN14"/>
    <mergeCell ref="AE15:AF15"/>
    <mergeCell ref="AE16:AF16"/>
    <mergeCell ref="AE17:AF17"/>
    <mergeCell ref="AM17:AN17"/>
    <mergeCell ref="AE18:AF18"/>
    <mergeCell ref="AE19:AF19"/>
    <mergeCell ref="AE20:AF20"/>
    <mergeCell ref="AE21:AF21"/>
    <mergeCell ref="AM21:AN21"/>
    <mergeCell ref="AE22:AF22"/>
    <mergeCell ref="AE23:AF23"/>
    <mergeCell ref="AM23:AN23"/>
    <mergeCell ref="AE24:AF24"/>
    <mergeCell ref="AE25:AF25"/>
    <mergeCell ref="AE26:AF26"/>
    <mergeCell ref="AE27:AF27"/>
    <mergeCell ref="AE28:AF28"/>
    <mergeCell ref="AM28:AN28"/>
    <mergeCell ref="AE29:AF29"/>
    <mergeCell ref="AE30:AF30"/>
    <mergeCell ref="AM30:AN30"/>
    <mergeCell ref="AE31:AF31"/>
    <mergeCell ref="AE32:AF32"/>
    <mergeCell ref="AE33:AF33"/>
    <mergeCell ref="AE34:AF34"/>
    <mergeCell ref="AE35:AF35"/>
    <mergeCell ref="AM35:AN35"/>
    <mergeCell ref="AE36:AF36"/>
    <mergeCell ref="AE37:AF37"/>
    <mergeCell ref="AM37:AN37"/>
    <mergeCell ref="AE38:AF38"/>
    <mergeCell ref="AE39:AF39"/>
    <mergeCell ref="AE40:AF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5" spans="3:16" ht="15">
      <c r="C5" s="1" t="s">
        <v>145</v>
      </c>
      <c r="D5" s="1"/>
      <c r="E5" s="1"/>
      <c r="F5" s="1"/>
      <c r="G5" s="1"/>
      <c r="H5" s="1"/>
      <c r="K5" s="1" t="s">
        <v>119</v>
      </c>
      <c r="L5" s="1"/>
      <c r="M5" s="1"/>
      <c r="N5" s="1"/>
      <c r="O5" s="1"/>
      <c r="P5" s="1"/>
    </row>
    <row r="6" spans="1:16" ht="39.75" customHeight="1">
      <c r="A6" s="3" t="s">
        <v>1</v>
      </c>
      <c r="C6" s="19" t="s">
        <v>146</v>
      </c>
      <c r="D6" s="19"/>
      <c r="G6" s="19" t="s">
        <v>147</v>
      </c>
      <c r="H6" s="19"/>
      <c r="K6" s="19" t="s">
        <v>148</v>
      </c>
      <c r="L6" s="19"/>
      <c r="O6" s="19" t="s">
        <v>149</v>
      </c>
      <c r="P6" s="19"/>
    </row>
    <row r="7" spans="1:16" ht="15">
      <c r="A7" t="s">
        <v>70</v>
      </c>
      <c r="D7" s="8" t="s">
        <v>131</v>
      </c>
      <c r="H7" s="8" t="s">
        <v>131</v>
      </c>
      <c r="L7" s="17">
        <v>303966</v>
      </c>
      <c r="P7" s="20">
        <v>4431.612</v>
      </c>
    </row>
    <row r="8" spans="1:16" ht="15">
      <c r="A8" t="s">
        <v>71</v>
      </c>
      <c r="D8" s="8" t="s">
        <v>131</v>
      </c>
      <c r="H8" s="8" t="s">
        <v>131</v>
      </c>
      <c r="L8" s="17">
        <v>39046</v>
      </c>
      <c r="P8" s="17">
        <v>570073</v>
      </c>
    </row>
    <row r="9" spans="1:16" ht="15">
      <c r="A9" t="s">
        <v>27</v>
      </c>
      <c r="D9" s="8" t="s">
        <v>131</v>
      </c>
      <c r="H9" s="8" t="s">
        <v>131</v>
      </c>
      <c r="L9" s="17">
        <v>51721</v>
      </c>
      <c r="P9" s="17">
        <v>753860</v>
      </c>
    </row>
    <row r="10" spans="1:16" ht="15">
      <c r="A10" t="s">
        <v>29</v>
      </c>
      <c r="D10" s="17">
        <v>87069</v>
      </c>
      <c r="H10" s="17">
        <v>1178913</v>
      </c>
      <c r="L10" s="17">
        <v>50389</v>
      </c>
      <c r="P10" s="17">
        <v>734425</v>
      </c>
    </row>
    <row r="11" spans="1:16" ht="15">
      <c r="A11" t="s">
        <v>30</v>
      </c>
      <c r="D11" s="8" t="s">
        <v>131</v>
      </c>
      <c r="H11" s="8" t="s">
        <v>131</v>
      </c>
      <c r="L11" s="17">
        <v>50389</v>
      </c>
      <c r="P11" s="17">
        <v>734425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2020-10-09T09:20:54Z</dcterms:created>
  <dcterms:modified xsi:type="dcterms:W3CDTF">2020-10-09T09:20:54Z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