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ase salary" sheetId="2" r:id="rId2"/>
    <sheet name="ebitda modifier" sheetId="3" r:id="rId3"/>
    <sheet name="ebitda modifier-1" sheetId="4" r:id="rId4"/>
    <sheet name="how the awards are determi" sheetId="5" r:id="rId5"/>
    <sheet name="summary compensation" sheetId="6" r:id="rId6"/>
    <sheet name="grants of planbased awards" sheetId="7" r:id="rId7"/>
    <sheet name="outstanding equity awards" sheetId="8" r:id="rId8"/>
    <sheet name="option exercises and stock" sheetId="9" r:id="rId9"/>
    <sheet name="quantification of payments" sheetId="10" r:id="rId10"/>
    <sheet name="quantification of payments-1" sheetId="11" r:id="rId11"/>
    <sheet name="new plan benefits" sheetId="12" r:id="rId12"/>
    <sheet name="beneficial ownership of th" sheetId="13" r:id="rId13"/>
    <sheet name="beneficial ownership of th-1" sheetId="14" r:id="rId14"/>
    <sheet name="callaway golf company" sheetId="15" r:id="rId15"/>
    <sheet name="callaway golf company-1" sheetId="16" r:id="rId16"/>
    <sheet name="callaway golf company-2" sheetId="17" r:id="rId17"/>
  </sheets>
  <definedNames/>
  <calcPr fullCalcOnLoad="1"/>
</workbook>
</file>

<file path=xl/sharedStrings.xml><?xml version="1.0" encoding="utf-8"?>
<sst xmlns="http://schemas.openxmlformats.org/spreadsheetml/2006/main" count="925" uniqueCount="270">
  <si>
    <t>Director Compensation</t>
  </si>
  <si>
    <t>Name</t>
  </si>
  <si>
    <t>Fees Earned 
 or Paid
in 
 Cash 
 ($) (1)</t>
  </si>
  <si>
    <t>Stock 
 Awards 
 ($) (2)</t>
  </si>
  <si>
    <t>Option 
 Awards 
 ($)</t>
  </si>
  <si>
    <t>Non-Equity 
 Incentive
Plan 
 Compensation 
 ($)</t>
  </si>
  <si>
    <t>Change in 
 Pension
Value 
 and 
 Nonqualified 
 Deferred 
 Compensation 
 Earnings 
 ($)</t>
  </si>
  <si>
    <t>All Other 
 Compensation 
 ($)</t>
  </si>
  <si>
    <t>Total 
 ($)</t>
  </si>
  <si>
    <t>Samuel H. Armacost</t>
  </si>
  <si>
    <t>$</t>
  </si>
  <si>
    <t>Ronald S. Beard</t>
  </si>
  <si>
    <t>John C. Cushman, III</t>
  </si>
  <si>
    <t>John F. Lundgren</t>
  </si>
  <si>
    <t>Adebayo O. Ogunlesi</t>
  </si>
  <si>
    <t>Richard L. Rosenfield</t>
  </si>
  <si>
    <t>Linda B. Segre</t>
  </si>
  <si>
    <t>Anthony S. Thornley</t>
  </si>
  <si>
    <t>Base Salary</t>
  </si>
  <si>
    <t>2016</t>
  </si>
  <si>
    <t>2015</t>
  </si>
  <si>
    <t>% Change</t>
  </si>
  <si>
    <t>Oliver G. (Chip) Brewer III</t>
  </si>
  <si>
    <t>6.7%</t>
  </si>
  <si>
    <t>Robert K. Julian</t>
  </si>
  <si>
    <t>2.0%</t>
  </si>
  <si>
    <t>Neil Howie</t>
  </si>
  <si>
    <t>2.0% (1)</t>
  </si>
  <si>
    <t>Mark F. Leposky</t>
  </si>
  <si>
    <t>Brian P. Lynch</t>
  </si>
  <si>
    <t>EBITDA Modifier.</t>
  </si>
  <si>
    <t>Threshold</t>
  </si>
  <si>
    <t>Target</t>
  </si>
  <si>
    <t>Maximum</t>
  </si>
  <si>
    <t>Actual Performance</t>
  </si>
  <si>
    <t>Adjusted EBITDA 2</t>
  </si>
  <si>
    <t>$37.8 million</t>
  </si>
  <si>
    <t>$48.2 million</t>
  </si>
  <si>
    <t>$54.4 million</t>
  </si>
  <si>
    <t>$58.0 million</t>
  </si>
  <si>
    <t>EBITDA Modifier</t>
  </si>
  <si>
    <t>50%</t>
  </si>
  <si>
    <t>100%</t>
  </si>
  <si>
    <t>150%</t>
  </si>
  <si>
    <t>Base 
 Salary</t>
  </si>
  <si>
    <t>X</t>
  </si>
  <si>
    <t>Bonus 
 Target 
 %</t>
  </si>
  <si>
    <t>(</t>
  </si>
  <si>
    <t>EBITDA 
 Modifier</t>
  </si>
  <si>
    <t>Individual 
 Performance 
 Modifier</t>
  </si>
  <si>
    <t>Total 
 Maximum 
 Bonus 
 Opportunity 
 (2)</t>
  </si>
  <si>
    <t>)</t>
  </si>
  <si>
    <t>Maximum 
 Potential 
 Payout</t>
  </si>
  <si>
    <t>Actual 
 Bonus 
 $</t>
  </si>
  <si>
    <t>Actual 
 Bonus 
 % of Target</t>
  </si>
  <si>
    <t>Mr. Brewer</t>
  </si>
  <si>
    <t>200%</t>
  </si>
  <si>
    <t>187.5%</t>
  </si>
  <si>
    <t>Mr. Julian</t>
  </si>
  <si>
    <t>65%</t>
  </si>
  <si>
    <t>150.0%</t>
  </si>
  <si>
    <t>Mr. Howie (1)</t>
  </si>
  <si>
    <t>55%</t>
  </si>
  <si>
    <t>200.0%</t>
  </si>
  <si>
    <t>Mr. Leposky</t>
  </si>
  <si>
    <t>164.1%</t>
  </si>
  <si>
    <t>Mr. Lynch</t>
  </si>
  <si>
    <t>How the Awards are Determined</t>
  </si>
  <si>
    <t>2016 Targeted 
 Long-term Incentive 
 Award Value</t>
  </si>
  <si>
    <t>Target No. of 
 Shares Underlying   PRSUs (1)</t>
  </si>
  <si>
    <t>No. of Shares   
 Underlying RSUs</t>
  </si>
  <si>
    <t>(1) As explained below, zero to 200% of the target number of shares underlying the PRSUs will be eligible to 
 vest after three years depending on the Companys
currency neutral adjusted EPS achievement over a three 
 year performance period with opportunities to bank a limited portion of the award based upon interim year 
 performance.</t>
  </si>
  <si>
    <t>Summary Compensation</t>
  </si>
  <si>
    <t>Name and Principal 
 Position(a)</t>
  </si>
  <si>
    <t>Year(b)</t>
  </si>
  <si>
    <t>Salary(c)</t>
  </si>
  <si>
    <t>Bonus(d)</t>
  </si>
  <si>
    <t>Stock 
 Awards(1)(e)</t>
  </si>
  <si>
    <t>Option 
 Awards(f)</t>
  </si>
  <si>
    <t>Non-Equity 
 Incentive 
 Plan 
 Compen- 
 sation(2)(g)</t>
  </si>
  <si>
    <t>Change in 
 Pension 
 Value
and 
 Nonqualified 
 Deferred 
 Compen- 
 sation 
 Earnings(3)(h)</t>
  </si>
  <si>
    <t>All Other 
 Compen- 
 sation(4)(5)(i)</t>
  </si>
  <si>
    <t>Total(j)</t>
  </si>
  <si>
    <t>Oliver G. (Chip) Brewer III</t>
  </si>
  <si>
    <t>President and Chief</t>
  </si>
  <si>
    <t>Executive Officer</t>
  </si>
  <si>
    <t>Senior Vice President</t>
  </si>
  <si>
    <t>and Chief Financial</t>
  </si>
  <si>
    <t>Officer</t>
  </si>
  <si>
    <t>Neil Howie(9)</t>
  </si>
  <si>
    <t>Managing Director,</t>
  </si>
  <si>
    <t>Europe, Middle East</t>
  </si>
  <si>
    <t>and Africa</t>
  </si>
  <si>
    <t>Mark Leposky</t>
  </si>
  <si>
    <t>Senior Vice President,</t>
  </si>
  <si>
    <t>Global Operations</t>
  </si>
  <si>
    <t>Brian Lynch</t>
  </si>
  <si>
    <t>General Counsel and</t>
  </si>
  <si>
    <t>Corporate Secretary</t>
  </si>
  <si>
    <t>Grants of Plan-Based Awards in Fiscal Year 2016</t>
  </si>
  <si>
    <t>Grant 
     Date(1)</t>
  </si>
  <si>
    <t>Estimated Future Payouts 
 Under Non-Equity  Incentive 
 Plan Awards</t>
  </si>
  <si>
    <t>Estimated Future Payouts 
 Under Equity Incentive 
 Plan Awards</t>
  </si>
  <si>
    <t>All Other 
 Stock 
 Awards: 
 Number 
 of 
 Shares of 
 Stock
or 
 Units 
 (#)</t>
  </si>
  <si>
    <t>All Other 
 Option 
 Awards: 
 Number
of 
 Securities 
 Underlying 
 Options (#)</t>
  </si>
  <si>
    <t>Exercise 
 or Base 
 Price of 
 Option 
 Awards 
 ($/Sh)</t>
  </si>
  <si>
    <t>Grant 
 Date Fair 
 Value of 
 Stock and 
 Option 
 Awards ($)</t>
  </si>
  <si>
    <t>Threshold 
 ($)</t>
  </si>
  <si>
    <t>Target 
 ($)</t>
  </si>
  <si>
    <t>Maximum 
 ($)</t>
  </si>
  <si>
    <t>Threshold 
 (#)</t>
  </si>
  <si>
    <t>Target 
 (#)</t>
  </si>
  <si>
    <t>Maximum 
 (#)</t>
  </si>
  <si>
    <t>N/A  (2)</t>
  </si>
  <si>
    <t>2/8/2016(3)</t>
  </si>
  <si>
    <t>2/8/2016</t>
  </si>
  <si>
    <t>128,278(4)</t>
  </si>
  <si>
    <t>25,656(4)</t>
  </si>
  <si>
    <t>17,959(4)</t>
  </si>
  <si>
    <t>Outstanding Equity Awards at Fiscal  Year-End  2016</t>
  </si>
  <si>
    <t>Option Awards(1)</t>
  </si>
  <si>
    <t>Stock Awards</t>
  </si>
  <si>
    <t>Grant 
 Date</t>
  </si>
  <si>
    <t>Number of 
 Securities 
 Underlying 
 Unexercised 
 Options 
 (#) 
 Exercisable</t>
  </si>
  <si>
    <t>Number of 
 Securities 
 Underlying 
 Unexercised 
 Options 
 (#) 
 Unexercisable</t>
  </si>
  <si>
    <t>Equity Incentive 
 Plan Awards: 
 Number
of 
 Securities 
 Underlying 
 Unexercised 
 Unearned 
 Options 
 (#)</t>
  </si>
  <si>
    <t>Option 
 Exercise 
 Price 
 ($)</t>
  </si>
  <si>
    <t>Option 
 Expiration 
 Date(2)</t>
  </si>
  <si>
    <t>Number of 
 Shares or 
 Units of Stock 
 That Have 
 Not Vested 
 (#)</t>
  </si>
  <si>
    <t>Market Value 
 of Shares or 
 Units of 
 Stock That 
 Have Not 
 Vested 
 ($)(3)</t>
  </si>
  <si>
    <t>Equity Incentive 
 Plan Awards: 
 Number of 
 Unearned Shares, 
 Units or Other 
 Rights That
Have 
 Not Vested 
 (#)</t>
  </si>
  <si>
    <t>Equity Incentive 
 Plan Awards: 
 Market or 
 Payout Value of 
 Unearned Shares, 
 Units
or Other 
 Rights That Have 
 Not Vested 
 ($)</t>
  </si>
  <si>
    <t>2/8/2016(4)</t>
  </si>
  <si>
    <t></t>
  </si>
  <si>
    <t>2/8/2016(5)</t>
  </si>
  <si>
    <t>2/2/2015(6)</t>
  </si>
  <si>
    <t>2/2/2015(5)</t>
  </si>
  <si>
    <t>1/31/2014(7)</t>
  </si>
  <si>
    <t>1/31/2014(8)</t>
  </si>
  <si>
    <t>2/1/2013</t>
  </si>
  <si>
    <t>2/1/2023</t>
  </si>
  <si>
    <t>3/5/2012(9)</t>
  </si>
  <si>
    <t>3/5/2017</t>
  </si>
  <si>
    <t>5/11/2015(6)</t>
  </si>
  <si>
    <t>5/11/2015(8)</t>
  </si>
  <si>
    <t>1/27/2011</t>
  </si>
  <si>
    <t>1/27/2021</t>
  </si>
  <si>
    <t>1/28/2010</t>
  </si>
  <si>
    <t>1/28/2020</t>
  </si>
  <si>
    <t>1/29/2009</t>
  </si>
  <si>
    <t>1/29/2019</t>
  </si>
  <si>
    <t>1/14/2008</t>
  </si>
  <si>
    <t>1/14/2018</t>
  </si>
  <si>
    <t>1/16/2007</t>
  </si>
  <si>
    <t>1/16/2017</t>
  </si>
  <si>
    <t>4/1/2014(7)</t>
  </si>
  <si>
    <t>4/1/2014(8)</t>
  </si>
  <si>
    <t>Option Exercises and Stock Vested in Fiscal Year 2016</t>
  </si>
  <si>
    <t>Option Awards</t>
  </si>
  <si>
    <t>Number of 
 Shares 
 Acquired 
 on Exercise 
 (#)(1)</t>
  </si>
  <si>
    <t>Value Realized 
 on Exercise 
 ($)(2)</t>
  </si>
  <si>
    <t>Number of 
 shares 
 acquired 
 on vesting 
 (#)(3)</t>
  </si>
  <si>
    <t>Value Realized 
 on Vesting 
 ($)(4)</t>
  </si>
  <si>
    <t>--</t>
  </si>
  <si>
    <t>$--</t>
  </si>
  <si>
    <t>Quantification of Payments upon Termination or   Change-in-Control</t>
  </si>
  <si>
    <t>Termination by 
 the Company 
 without 
 substantial 
 cause, 
 termination by 
 employee
for 
 good reason, or 
 failure by the 
 Company to 
 renew expired 
 employment 
 agreement</t>
  </si>
  <si>
    <t>Termination 
 event 
 within 
 1-year 
 following 
 change
in 
 control  (5)</t>
  </si>
  <si>
    <t>Change-in- 
 Control (no 
 termination of 
 employment)  (5)</t>
  </si>
  <si>
    <t>Permanent 
 Disability</t>
  </si>
  <si>
    <t>Death</t>
  </si>
  <si>
    <t>Pro-rated  target short term incentive award</t>
  </si>
  <si>
    <t>Stock Options and/or SARs (1)</t>
  </si>
  <si>
    <t>RSUs and/or PRSUs (2)</t>
  </si>
  <si>
    <t>Portion of salary and target bonus</t>
  </si>
  <si>
    <t>COBRA &amp; CalCOBRA premiums (3)(4)</t>
  </si>
  <si>
    <t>Tax &amp; financial planning services (4)</t>
  </si>
  <si>
    <t>Outplacement services (4)</t>
  </si>
  <si>
    <t>Incentive Payments (4)</t>
  </si>
  <si>
    <t>Total</t>
  </si>
  <si>
    <t>New Plan Benefits</t>
  </si>
  <si>
    <t>Name of Individual or 
   Identity of Group</t>
  </si>
  <si>
    <t>Number of 
 Shares 
 Subject 
 to Options 
 (#)</t>
  </si>
  <si>
    <t>Number of 
 Shares 
 Subject 
 to Stock 
 Appreciation 
 Rights (#)</t>
  </si>
  <si>
    <t>Number of 
 Restricted 
 Stock Units 
 Granted (#)</t>
  </si>
  <si>
    <t>Number of 
 Performance 
 Stock Units 
 Granted (#)  (1)</t>
  </si>
  <si>
    <t>All Current Executive Officers as a Group (6 persons)</t>
  </si>
  <si>
    <t>All Current Directors Who are not Executive Officers as a
Group (8 persons)  (2)</t>
  </si>
  <si>
    <t>All Employees (including Officers who are not Executive Officers) as a Group (1,700 persons)</t>
  </si>
  <si>
    <t>BENEFICIAL OWNERSHIP OF THE COMPANYS SECURITIES</t>
  </si>
  <si>
    <t>Shares Beneficially 
 Owned</t>
  </si>
  <si>
    <t>Name and Address of Beneficial Owner
 (1)</t>
  </si>
  <si>
    <t>Number</t>
  </si>
  <si>
    <t>Percent</t>
  </si>
  <si>
    <t>BlackRock, Inc.  (2)</t>
  </si>
  <si>
    <t>11.31%</t>
  </si>
  <si>
    <t>55 East 52nd Street</t>
  </si>
  <si>
    <t>New York, New York 10055</t>
  </si>
  <si>
    <t>The Vanguard Group  (3)</t>
  </si>
  <si>
    <t>5.78%</t>
  </si>
  <si>
    <t>100 Vanguard Boulevard</t>
  </si>
  <si>
    <t>Malvern, PA 19355</t>
  </si>
  <si>
    <t>Dimensional Fund Advisors LP  (4)</t>
  </si>
  <si>
    <t>5.74%</t>
  </si>
  <si>
    <t>Building One</t>
  </si>
  <si>
    <t>6300 Bee Cave Road</t>
  </si>
  <si>
    <t>Austin, Texas 78746</t>
  </si>
  <si>
    <t>Samuel H. Armacost  (5)(6)</t>
  </si>
  <si>
    <t>*</t>
  </si>
  <si>
    <t>Ronald S. Beard  (5)(7)</t>
  </si>
  <si>
    <t>Oliver G. Brewer III  (8)(9)</t>
  </si>
  <si>
    <t>John C. Cushman, III  (5)(10)</t>
  </si>
  <si>
    <t>Neil Howie  (9)(11)</t>
  </si>
  <si>
    <t>Robert K. Julian  (9)</t>
  </si>
  <si>
    <t>Mark F. Leposky  (9)(12)</t>
  </si>
  <si>
    <t>John F. Lundgren  (5)</t>
  </si>
  <si>
    <t>Brian P. Lynch  (9)(13)</t>
  </si>
  <si>
    <t>Adebayo O. Ogunlesi  (5)</t>
  </si>
  <si>
    <t>Richard L. Rosenfield  (5)(14)</t>
  </si>
  <si>
    <t>Linda B. Segre  (5)</t>
  </si>
  <si>
    <t>Anthony S. Thornley  (5)</t>
  </si>
  <si>
    <t>All directors and executive officers as a
group (16 persons)  (15)</t>
  </si>
  <si>
    <t># of Shares Subject to  (a)</t>
  </si>
  <si>
    <t>RSUs</t>
  </si>
  <si>
    <t>PRSUs (target)</t>
  </si>
  <si>
    <t>Messrs. Howie, Leposky (b)  and Lynch</t>
  </si>
  <si>
    <t>CALLAWAY GOLF COMPANY</t>
  </si>
  <si>
    <t>Year Ended December 31,</t>
  </si>
  <si>
    <t>2016 
 As 
     Reported</t>
  </si>
  <si>
    <t>2016 
 Release of 
     Tax VA  (1)</t>
  </si>
  <si>
    <t>2016 
 U.S. Tax 
   Adjustment  (2)</t>
  </si>
  <si>
    <t>2016 
 Non- 
GAAP (3)</t>
  </si>
  <si>
    <t>2015 
 As 
    Reported</t>
  </si>
  <si>
    <t>Net sales</t>
  </si>
  <si>
    <t>Gross profit</t>
  </si>
  <si>
    <t>% of sales</t>
  </si>
  <si>
    <t>44.2%</t>
  </si>
  <si>
    <t>42.4%</t>
  </si>
  <si>
    <t>Operating expenses</t>
  </si>
  <si>
    <t>Income (loss) from operations</t>
  </si>
  <si>
    <t>Other income (expense), net</t>
  </si>
  <si>
    <t>Income (loss) before income taxes</t>
  </si>
  <si>
    <t>Income tax provision (benefit)</t>
  </si>
  <si>
    <t>Net income (loss)</t>
  </si>
  <si>
    <t>Less: Net income attributable to  non-controlling  interests</t>
  </si>
  <si>
    <t>Net income (loss) attributable to Callaway Golf Company</t>
  </si>
  <si>
    <t>Diluted earnings (loss) per share:</t>
  </si>
  <si>
    <t>Weighted-average shares outstanding:</t>
  </si>
  <si>
    <t>2016 Trailing Twelve Month Adjusted EBITDA</t>
  </si>
  <si>
    <t>2015 Trailing Twelve Month Adjusted EBITDA</t>
  </si>
  <si>
    <t>Quarter Ended</t>
  </si>
  <si>
    <t>March 31, 
 2016</t>
  </si>
  <si>
    <t>June 30, 
 2016</t>
  </si>
  <si>
    <t>September 30, 
 2016</t>
  </si>
  <si>
    <t>December 31, 
 2016</t>
  </si>
  <si>
    <t>March 31, 
 2015</t>
  </si>
  <si>
    <t>June 30, 
 2015</t>
  </si>
  <si>
    <t>September 30, 
 2015</t>
  </si>
  <si>
    <t>December 31, 
 2015</t>
  </si>
  <si>
    <t>Interest expense, net</t>
  </si>
  <si>
    <t>Depreciation and amortization expense</t>
  </si>
  <si>
    <t>EBITDA</t>
  </si>
  <si>
    <t>Gain on sale of Topgolf investments</t>
  </si>
  <si>
    <t>Adjusted EBITDA</t>
  </si>
  <si>
    <t>Year Ended 
 December 31,</t>
  </si>
  <si>
    <t>Earnings per share, as reported</t>
  </si>
  <si>
    <t>Less: Impact of valuation allowance  (1)</t>
  </si>
  <si>
    <t>Less: Topgolf Gain  (2)</t>
  </si>
  <si>
    <t>Less: Foreign currency gains and hedging offsets
 (3)</t>
  </si>
  <si>
    <t>Adjusted net income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</si>
</sst>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3" t="s">
        <v>5</v>
      </c>
      <c r="P5" s="3"/>
      <c r="S5" s="3" t="s">
        <v>6</v>
      </c>
      <c r="T5" s="3"/>
      <c r="W5" s="3" t="s">
        <v>7</v>
      </c>
      <c r="X5" s="3"/>
      <c r="AA5" s="3" t="s">
        <v>8</v>
      </c>
      <c r="AB5" s="3"/>
    </row>
    <row r="6" spans="1:28" ht="15">
      <c r="A6" t="s">
        <v>9</v>
      </c>
      <c r="C6" s="4">
        <v>93400</v>
      </c>
      <c r="D6" s="4"/>
      <c r="G6" s="4">
        <v>50000</v>
      </c>
      <c r="H6" s="4"/>
      <c r="K6" s="5" t="s">
        <v>10</v>
      </c>
      <c r="L6" s="5"/>
      <c r="O6" s="5" t="s">
        <v>10</v>
      </c>
      <c r="P6" s="5"/>
      <c r="S6" s="5" t="s">
        <v>10</v>
      </c>
      <c r="T6" s="5"/>
      <c r="W6" s="5" t="s">
        <v>10</v>
      </c>
      <c r="X6" s="5"/>
      <c r="AA6" s="4">
        <v>143400</v>
      </c>
      <c r="AB6" s="4"/>
    </row>
    <row r="7" spans="1:28" ht="15">
      <c r="A7" t="s">
        <v>11</v>
      </c>
      <c r="C7" s="4">
        <v>117000</v>
      </c>
      <c r="D7" s="4"/>
      <c r="G7" s="4">
        <v>50000</v>
      </c>
      <c r="H7" s="4"/>
      <c r="K7" s="5" t="s">
        <v>10</v>
      </c>
      <c r="L7" s="5"/>
      <c r="O7" s="5" t="s">
        <v>10</v>
      </c>
      <c r="P7" s="5"/>
      <c r="S7" s="5" t="s">
        <v>10</v>
      </c>
      <c r="T7" s="5"/>
      <c r="W7" s="5" t="s">
        <v>10</v>
      </c>
      <c r="X7" s="5"/>
      <c r="AA7" s="4">
        <v>167000</v>
      </c>
      <c r="AB7" s="4"/>
    </row>
    <row r="8" spans="1:28" ht="15">
      <c r="A8" t="s">
        <v>12</v>
      </c>
      <c r="C8" s="4">
        <v>76500</v>
      </c>
      <c r="D8" s="4"/>
      <c r="G8" s="4">
        <v>50000</v>
      </c>
      <c r="H8" s="4"/>
      <c r="K8" s="5" t="s">
        <v>10</v>
      </c>
      <c r="L8" s="5"/>
      <c r="O8" s="5" t="s">
        <v>10</v>
      </c>
      <c r="P8" s="5"/>
      <c r="S8" s="5" t="s">
        <v>10</v>
      </c>
      <c r="T8" s="5"/>
      <c r="W8" s="5" t="s">
        <v>10</v>
      </c>
      <c r="X8" s="5"/>
      <c r="AA8" s="4">
        <v>126500</v>
      </c>
      <c r="AB8" s="4"/>
    </row>
    <row r="9" spans="1:28" ht="15">
      <c r="A9" t="s">
        <v>13</v>
      </c>
      <c r="C9" s="4">
        <v>92800</v>
      </c>
      <c r="D9" s="4"/>
      <c r="G9" s="4">
        <v>50000</v>
      </c>
      <c r="H9" s="4"/>
      <c r="K9" s="5" t="s">
        <v>10</v>
      </c>
      <c r="L9" s="5"/>
      <c r="O9" s="5" t="s">
        <v>10</v>
      </c>
      <c r="P9" s="5"/>
      <c r="S9" s="5" t="s">
        <v>10</v>
      </c>
      <c r="T9" s="5"/>
      <c r="W9" s="5" t="s">
        <v>10</v>
      </c>
      <c r="X9" s="5"/>
      <c r="AA9" s="4">
        <v>142800</v>
      </c>
      <c r="AB9" s="4"/>
    </row>
    <row r="10" spans="1:28" ht="15">
      <c r="A10" t="s">
        <v>14</v>
      </c>
      <c r="C10" s="4">
        <v>77700</v>
      </c>
      <c r="D10" s="4"/>
      <c r="G10" s="4">
        <v>50000</v>
      </c>
      <c r="H10" s="4"/>
      <c r="K10" s="5" t="s">
        <v>10</v>
      </c>
      <c r="L10" s="5"/>
      <c r="O10" s="5" t="s">
        <v>10</v>
      </c>
      <c r="P10" s="5"/>
      <c r="S10" s="5" t="s">
        <v>10</v>
      </c>
      <c r="T10" s="5"/>
      <c r="W10" s="5" t="s">
        <v>10</v>
      </c>
      <c r="X10" s="5"/>
      <c r="AA10" s="4">
        <v>127700</v>
      </c>
      <c r="AB10" s="4"/>
    </row>
    <row r="11" spans="1:28" ht="15">
      <c r="A11" t="s">
        <v>15</v>
      </c>
      <c r="C11" s="4">
        <v>76500</v>
      </c>
      <c r="D11" s="4"/>
      <c r="G11" s="4">
        <v>50000</v>
      </c>
      <c r="H11" s="4"/>
      <c r="K11" s="5" t="s">
        <v>10</v>
      </c>
      <c r="L11" s="5"/>
      <c r="O11" s="5" t="s">
        <v>10</v>
      </c>
      <c r="P11" s="5"/>
      <c r="S11" s="5" t="s">
        <v>10</v>
      </c>
      <c r="T11" s="5"/>
      <c r="W11" s="5" t="s">
        <v>10</v>
      </c>
      <c r="X11" s="5"/>
      <c r="AA11" s="4">
        <v>126500</v>
      </c>
      <c r="AB11" s="4"/>
    </row>
    <row r="12" spans="1:28" ht="15">
      <c r="A12" t="s">
        <v>16</v>
      </c>
      <c r="C12" s="4">
        <v>69000</v>
      </c>
      <c r="D12" s="4"/>
      <c r="G12" s="4">
        <v>50000</v>
      </c>
      <c r="H12" s="4"/>
      <c r="K12" s="5" t="s">
        <v>10</v>
      </c>
      <c r="L12" s="5"/>
      <c r="O12" s="5" t="s">
        <v>10</v>
      </c>
      <c r="P12" s="5"/>
      <c r="S12" s="5" t="s">
        <v>10</v>
      </c>
      <c r="T12" s="5"/>
      <c r="W12" s="5" t="s">
        <v>10</v>
      </c>
      <c r="X12" s="5"/>
      <c r="AA12" s="4">
        <v>119000</v>
      </c>
      <c r="AB12" s="4"/>
    </row>
    <row r="13" spans="1:28" ht="15">
      <c r="A13" t="s">
        <v>17</v>
      </c>
      <c r="C13" s="4">
        <v>79500</v>
      </c>
      <c r="D13" s="4"/>
      <c r="G13" s="4">
        <v>50000</v>
      </c>
      <c r="H13" s="4"/>
      <c r="K13" s="5" t="s">
        <v>10</v>
      </c>
      <c r="L13" s="5"/>
      <c r="O13" s="5" t="s">
        <v>10</v>
      </c>
      <c r="P13" s="5"/>
      <c r="S13" s="5" t="s">
        <v>10</v>
      </c>
      <c r="T13" s="5"/>
      <c r="W13" s="5" t="s">
        <v>10</v>
      </c>
      <c r="X13" s="5"/>
      <c r="AA13" s="4">
        <v>129500</v>
      </c>
      <c r="AB13" s="4"/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3:20" ht="39.75" customHeight="1">
      <c r="C5" s="3" t="s">
        <v>166</v>
      </c>
      <c r="D5" s="3"/>
      <c r="G5" s="3" t="s">
        <v>167</v>
      </c>
      <c r="H5" s="3"/>
      <c r="K5" s="3" t="s">
        <v>168</v>
      </c>
      <c r="L5" s="3"/>
      <c r="O5" s="3" t="s">
        <v>169</v>
      </c>
      <c r="P5" s="3"/>
      <c r="S5" s="6" t="s">
        <v>170</v>
      </c>
      <c r="T5" s="6"/>
    </row>
    <row r="7" spans="1:20" ht="15">
      <c r="A7" s="2" t="s">
        <v>22</v>
      </c>
      <c r="D7" s="18"/>
      <c r="E7" s="18"/>
      <c r="F7" s="18"/>
      <c r="G7" s="18"/>
      <c r="H7" s="18"/>
      <c r="I7" s="18"/>
      <c r="J7" s="18"/>
      <c r="K7" s="18"/>
      <c r="L7" s="18"/>
      <c r="P7" s="18"/>
      <c r="Q7" s="18"/>
      <c r="R7" s="18"/>
      <c r="S7" s="18"/>
      <c r="T7" s="18"/>
    </row>
    <row r="8" spans="1:20" ht="15">
      <c r="A8" t="s">
        <v>171</v>
      </c>
      <c r="C8" s="4">
        <v>1200000</v>
      </c>
      <c r="D8" s="4"/>
      <c r="G8" s="4">
        <v>1200000</v>
      </c>
      <c r="H8" s="4"/>
      <c r="K8" s="4">
        <v>1200000</v>
      </c>
      <c r="L8" s="4"/>
      <c r="O8" s="4">
        <v>1200000</v>
      </c>
      <c r="P8" s="4"/>
      <c r="S8" s="4">
        <v>1200000</v>
      </c>
      <c r="T8" s="4"/>
    </row>
    <row r="9" spans="1:20" ht="15">
      <c r="A9" t="s">
        <v>172</v>
      </c>
      <c r="C9" s="4">
        <v>2433064</v>
      </c>
      <c r="D9" s="4"/>
      <c r="G9" s="4">
        <v>2433064</v>
      </c>
      <c r="H9" s="4"/>
      <c r="K9" s="4">
        <v>2433064</v>
      </c>
      <c r="L9" s="4"/>
      <c r="O9" s="4">
        <v>2433064</v>
      </c>
      <c r="P9" s="4"/>
      <c r="S9" s="4">
        <v>2433064</v>
      </c>
      <c r="T9" s="4"/>
    </row>
    <row r="10" spans="1:20" ht="15">
      <c r="A10" t="s">
        <v>173</v>
      </c>
      <c r="C10" s="4">
        <v>7528498</v>
      </c>
      <c r="D10" s="4"/>
      <c r="G10" s="4">
        <v>9717312</v>
      </c>
      <c r="H10" s="4"/>
      <c r="K10" s="4">
        <v>9717312</v>
      </c>
      <c r="L10" s="4"/>
      <c r="O10" s="4">
        <v>7528498</v>
      </c>
      <c r="P10" s="4"/>
      <c r="S10" s="4">
        <v>3657595</v>
      </c>
      <c r="T10" s="4"/>
    </row>
    <row r="11" spans="1:20" ht="15">
      <c r="A11" t="s">
        <v>174</v>
      </c>
      <c r="C11" s="4">
        <v>1200000</v>
      </c>
      <c r="D11" s="4"/>
      <c r="G11" s="4">
        <v>1600000</v>
      </c>
      <c r="H11" s="4"/>
      <c r="K11" s="5" t="s">
        <v>10</v>
      </c>
      <c r="L11" s="5"/>
      <c r="O11" s="4">
        <v>400000</v>
      </c>
      <c r="P11" s="4"/>
      <c r="S11" s="5" t="s">
        <v>10</v>
      </c>
      <c r="T11" s="5"/>
    </row>
    <row r="12" spans="1:20" ht="15">
      <c r="A12" t="s">
        <v>175</v>
      </c>
      <c r="C12" s="4">
        <v>38603</v>
      </c>
      <c r="D12" s="4"/>
      <c r="G12" s="4">
        <v>50886</v>
      </c>
      <c r="H12" s="4"/>
      <c r="K12" s="5" t="s">
        <v>10</v>
      </c>
      <c r="L12" s="5"/>
      <c r="O12" s="4">
        <v>38603</v>
      </c>
      <c r="P12" s="4"/>
      <c r="S12" s="4">
        <v>38603</v>
      </c>
      <c r="T12" s="4"/>
    </row>
    <row r="13" spans="1:20" ht="15">
      <c r="A13" t="s">
        <v>176</v>
      </c>
      <c r="C13" s="4">
        <v>13465</v>
      </c>
      <c r="D13" s="4"/>
      <c r="G13" s="4">
        <v>26930</v>
      </c>
      <c r="H13" s="4"/>
      <c r="K13" s="5" t="s">
        <v>10</v>
      </c>
      <c r="L13" s="5"/>
      <c r="O13" s="5" t="s">
        <v>10</v>
      </c>
      <c r="P13" s="5"/>
      <c r="S13" s="5" t="s">
        <v>10</v>
      </c>
      <c r="T13" s="5"/>
    </row>
    <row r="14" spans="1:20" ht="15">
      <c r="A14" t="s">
        <v>177</v>
      </c>
      <c r="C14" s="4">
        <v>15000</v>
      </c>
      <c r="D14" s="4"/>
      <c r="G14" s="4">
        <v>15000</v>
      </c>
      <c r="H14" s="4"/>
      <c r="K14" s="5" t="s">
        <v>10</v>
      </c>
      <c r="L14" s="5"/>
      <c r="O14" s="5" t="s">
        <v>10</v>
      </c>
      <c r="P14" s="5"/>
      <c r="S14" s="5" t="s">
        <v>10</v>
      </c>
      <c r="T14" s="5"/>
    </row>
    <row r="15" spans="1:20" ht="15">
      <c r="A15" t="s">
        <v>178</v>
      </c>
      <c r="C15" s="4">
        <v>1200000</v>
      </c>
      <c r="D15" s="4"/>
      <c r="G15" s="4">
        <v>1600000</v>
      </c>
      <c r="H15" s="4"/>
      <c r="K15" s="5" t="s">
        <v>10</v>
      </c>
      <c r="L15" s="5"/>
      <c r="O15" s="5" t="s">
        <v>10</v>
      </c>
      <c r="P15" s="5"/>
      <c r="S15" s="5" t="s">
        <v>10</v>
      </c>
      <c r="T15" s="5"/>
    </row>
    <row r="17" spans="1:20" ht="15">
      <c r="A17" t="s">
        <v>179</v>
      </c>
      <c r="C17" s="4">
        <v>13628630</v>
      </c>
      <c r="D17" s="4"/>
      <c r="G17" s="4">
        <v>16643192</v>
      </c>
      <c r="H17" s="4"/>
      <c r="K17" s="4">
        <v>13350376</v>
      </c>
      <c r="L17" s="4"/>
      <c r="O17" s="4">
        <v>11600165</v>
      </c>
      <c r="P17" s="4"/>
      <c r="S17" s="4">
        <v>7329262</v>
      </c>
      <c r="T17" s="4"/>
    </row>
    <row r="18" spans="1:20" ht="15">
      <c r="A18" s="2" t="s">
        <v>24</v>
      </c>
      <c r="D18" s="18"/>
      <c r="E18" s="18"/>
      <c r="F18" s="18"/>
      <c r="G18" s="18"/>
      <c r="H18" s="18"/>
      <c r="I18" s="18"/>
      <c r="J18" s="18"/>
      <c r="K18" s="18"/>
      <c r="L18" s="18"/>
      <c r="P18" s="18"/>
      <c r="Q18" s="18"/>
      <c r="R18" s="18"/>
      <c r="S18" s="18"/>
      <c r="T18" s="18"/>
    </row>
    <row r="19" spans="1:20" ht="15">
      <c r="A19" t="s">
        <v>171</v>
      </c>
      <c r="C19" s="4">
        <v>447525</v>
      </c>
      <c r="D19" s="4"/>
      <c r="G19" s="4">
        <v>447525</v>
      </c>
      <c r="H19" s="4"/>
      <c r="K19" s="4">
        <v>447525</v>
      </c>
      <c r="L19" s="4"/>
      <c r="O19" s="4">
        <v>447525</v>
      </c>
      <c r="P19" s="4"/>
      <c r="S19" s="4">
        <v>447525</v>
      </c>
      <c r="T19" s="4"/>
    </row>
    <row r="20" spans="1:20" ht="15">
      <c r="A20" t="s">
        <v>172</v>
      </c>
      <c r="C20" s="5" t="s">
        <v>10</v>
      </c>
      <c r="D20" s="5"/>
      <c r="G20" s="5" t="s">
        <v>10</v>
      </c>
      <c r="H20" s="5"/>
      <c r="K20" s="5" t="s">
        <v>10</v>
      </c>
      <c r="L20" s="5"/>
      <c r="O20" s="5" t="s">
        <v>10</v>
      </c>
      <c r="P20" s="5"/>
      <c r="S20" s="5" t="s">
        <v>10</v>
      </c>
      <c r="T20" s="5"/>
    </row>
    <row r="21" spans="1:20" ht="15">
      <c r="A21" t="s">
        <v>173</v>
      </c>
      <c r="C21" s="4">
        <v>94094</v>
      </c>
      <c r="D21" s="4"/>
      <c r="G21" s="4">
        <v>625955</v>
      </c>
      <c r="H21" s="4"/>
      <c r="K21" s="4">
        <v>625955</v>
      </c>
      <c r="L21" s="4"/>
      <c r="O21" s="4">
        <v>94094</v>
      </c>
      <c r="P21" s="4"/>
      <c r="S21" s="4">
        <v>1438190</v>
      </c>
      <c r="T21" s="4"/>
    </row>
    <row r="22" spans="1:20" ht="15">
      <c r="A22" t="s">
        <v>174</v>
      </c>
      <c r="C22" s="4">
        <v>378675</v>
      </c>
      <c r="D22" s="4"/>
      <c r="G22" s="4">
        <v>757350</v>
      </c>
      <c r="H22" s="4"/>
      <c r="K22" s="5" t="s">
        <v>10</v>
      </c>
      <c r="L22" s="5"/>
      <c r="O22" s="4">
        <v>229500</v>
      </c>
      <c r="P22" s="4"/>
      <c r="S22" s="5" t="s">
        <v>10</v>
      </c>
      <c r="T22" s="5"/>
    </row>
    <row r="23" spans="1:20" ht="15">
      <c r="A23" t="s">
        <v>175</v>
      </c>
      <c r="C23" s="4">
        <v>19916</v>
      </c>
      <c r="D23" s="4"/>
      <c r="G23" s="4">
        <v>39711</v>
      </c>
      <c r="H23" s="4"/>
      <c r="K23" s="5" t="s">
        <v>10</v>
      </c>
      <c r="L23" s="5"/>
      <c r="O23" s="4">
        <v>19916</v>
      </c>
      <c r="P23" s="4"/>
      <c r="S23" s="4">
        <v>19916</v>
      </c>
      <c r="T23" s="4"/>
    </row>
    <row r="24" spans="1:20" ht="15">
      <c r="A24" t="s">
        <v>176</v>
      </c>
      <c r="C24" s="4">
        <v>13465</v>
      </c>
      <c r="D24" s="4"/>
      <c r="G24" s="4">
        <v>26930</v>
      </c>
      <c r="H24" s="4"/>
      <c r="K24" s="5" t="s">
        <v>10</v>
      </c>
      <c r="L24" s="5"/>
      <c r="O24" s="5" t="s">
        <v>10</v>
      </c>
      <c r="P24" s="5"/>
      <c r="S24" s="5" t="s">
        <v>10</v>
      </c>
      <c r="T24" s="5"/>
    </row>
    <row r="25" spans="1:20" ht="15">
      <c r="A25" t="s">
        <v>177</v>
      </c>
      <c r="C25" s="4">
        <v>15000</v>
      </c>
      <c r="D25" s="4"/>
      <c r="G25" s="4">
        <v>15000</v>
      </c>
      <c r="H25" s="4"/>
      <c r="K25" s="5" t="s">
        <v>10</v>
      </c>
      <c r="L25" s="5"/>
      <c r="O25" s="5" t="s">
        <v>10</v>
      </c>
      <c r="P25" s="5"/>
      <c r="S25" s="5" t="s">
        <v>10</v>
      </c>
      <c r="T25" s="5"/>
    </row>
    <row r="26" spans="1:20" ht="15">
      <c r="A26" t="s">
        <v>178</v>
      </c>
      <c r="C26" s="4">
        <v>378675</v>
      </c>
      <c r="D26" s="4"/>
      <c r="G26" s="4">
        <v>757350</v>
      </c>
      <c r="H26" s="4"/>
      <c r="K26" s="5" t="s">
        <v>10</v>
      </c>
      <c r="L26" s="5"/>
      <c r="O26" s="5" t="s">
        <v>10</v>
      </c>
      <c r="P26" s="5"/>
      <c r="S26" s="5" t="s">
        <v>10</v>
      </c>
      <c r="T26" s="5"/>
    </row>
    <row r="28" spans="1:20" ht="15">
      <c r="A28" t="s">
        <v>179</v>
      </c>
      <c r="C28" s="4">
        <v>1347350</v>
      </c>
      <c r="D28" s="4"/>
      <c r="G28" s="4">
        <v>2669821</v>
      </c>
      <c r="H28" s="4"/>
      <c r="K28" s="4">
        <v>1073480</v>
      </c>
      <c r="L28" s="4"/>
      <c r="O28" s="4">
        <v>791035</v>
      </c>
      <c r="P28" s="4"/>
      <c r="S28" s="4">
        <v>1905631</v>
      </c>
      <c r="T28" s="4"/>
    </row>
    <row r="29" spans="1:20" ht="15">
      <c r="A29" s="2" t="s">
        <v>26</v>
      </c>
      <c r="D29" s="18"/>
      <c r="E29" s="18"/>
      <c r="F29" s="18"/>
      <c r="G29" s="18"/>
      <c r="H29" s="18"/>
      <c r="I29" s="18"/>
      <c r="J29" s="18"/>
      <c r="K29" s="18"/>
      <c r="L29" s="18"/>
      <c r="P29" s="18"/>
      <c r="Q29" s="18"/>
      <c r="R29" s="18"/>
      <c r="S29" s="18"/>
      <c r="T29" s="18"/>
    </row>
    <row r="30" spans="1:20" ht="15">
      <c r="A30" t="s">
        <v>171</v>
      </c>
      <c r="C30" s="5" t="s">
        <v>10</v>
      </c>
      <c r="D30" s="5"/>
      <c r="G30" s="5" t="s">
        <v>10</v>
      </c>
      <c r="H30" s="5"/>
      <c r="K30" s="5" t="s">
        <v>10</v>
      </c>
      <c r="L30" s="5"/>
      <c r="O30" s="5" t="s">
        <v>10</v>
      </c>
      <c r="P30" s="5"/>
      <c r="S30" s="5" t="s">
        <v>10</v>
      </c>
      <c r="T30" s="5"/>
    </row>
    <row r="31" spans="1:20" ht="15">
      <c r="A31" t="s">
        <v>172</v>
      </c>
      <c r="C31" s="4">
        <v>759422</v>
      </c>
      <c r="D31" s="4"/>
      <c r="G31" s="4">
        <v>759422</v>
      </c>
      <c r="H31" s="4"/>
      <c r="K31" s="4">
        <v>759422</v>
      </c>
      <c r="L31" s="4"/>
      <c r="O31" s="4">
        <v>759422</v>
      </c>
      <c r="P31" s="4"/>
      <c r="S31" s="4">
        <v>759422</v>
      </c>
      <c r="T31" s="4"/>
    </row>
    <row r="32" spans="1:20" ht="15">
      <c r="A32" t="s">
        <v>173</v>
      </c>
      <c r="C32" s="4">
        <v>680237</v>
      </c>
      <c r="D32" s="4"/>
      <c r="G32" s="4">
        <v>1487448</v>
      </c>
      <c r="H32" s="4"/>
      <c r="K32" s="4">
        <v>1487448</v>
      </c>
      <c r="L32" s="4"/>
      <c r="O32" s="4">
        <v>370384</v>
      </c>
      <c r="P32" s="4"/>
      <c r="S32" s="4">
        <v>557513</v>
      </c>
      <c r="T32" s="4"/>
    </row>
    <row r="33" spans="1:20" ht="15">
      <c r="A33" t="s">
        <v>174</v>
      </c>
      <c r="C33" s="4">
        <v>315012</v>
      </c>
      <c r="D33" s="4"/>
      <c r="G33" s="4">
        <v>315012</v>
      </c>
      <c r="H33" s="4"/>
      <c r="K33" s="5" t="s">
        <v>10</v>
      </c>
      <c r="L33" s="5"/>
      <c r="O33" s="4">
        <v>157506</v>
      </c>
      <c r="P33" s="4"/>
      <c r="S33" s="5" t="s">
        <v>10</v>
      </c>
      <c r="T33" s="5"/>
    </row>
    <row r="34" spans="1:20" ht="15">
      <c r="A34" t="s">
        <v>175</v>
      </c>
      <c r="C34" s="5" t="s">
        <v>10</v>
      </c>
      <c r="D34" s="5"/>
      <c r="G34" s="5" t="s">
        <v>10</v>
      </c>
      <c r="H34" s="5"/>
      <c r="K34" s="5" t="s">
        <v>10</v>
      </c>
      <c r="L34" s="5"/>
      <c r="O34" s="5" t="s">
        <v>10</v>
      </c>
      <c r="P34" s="5"/>
      <c r="S34" s="5" t="s">
        <v>10</v>
      </c>
      <c r="T34" s="5"/>
    </row>
    <row r="35" spans="1:20" ht="15">
      <c r="A35" t="s">
        <v>176</v>
      </c>
      <c r="C35" s="5" t="s">
        <v>10</v>
      </c>
      <c r="D35" s="5"/>
      <c r="G35" s="5" t="s">
        <v>10</v>
      </c>
      <c r="H35" s="5"/>
      <c r="K35" s="5" t="s">
        <v>10</v>
      </c>
      <c r="L35" s="5"/>
      <c r="O35" s="5" t="s">
        <v>10</v>
      </c>
      <c r="P35" s="5"/>
      <c r="S35" s="5" t="s">
        <v>10</v>
      </c>
      <c r="T35" s="5"/>
    </row>
    <row r="36" spans="1:20" ht="15">
      <c r="A36" t="s">
        <v>177</v>
      </c>
      <c r="C36" s="5" t="s">
        <v>10</v>
      </c>
      <c r="D36" s="5"/>
      <c r="G36" s="5" t="s">
        <v>10</v>
      </c>
      <c r="H36" s="5"/>
      <c r="K36" s="5" t="s">
        <v>10</v>
      </c>
      <c r="L36" s="5"/>
      <c r="O36" s="5" t="s">
        <v>10</v>
      </c>
      <c r="P36" s="5"/>
      <c r="S36" s="5" t="s">
        <v>10</v>
      </c>
      <c r="T36" s="5"/>
    </row>
    <row r="37" spans="1:20" ht="15">
      <c r="A37" t="s">
        <v>178</v>
      </c>
      <c r="C37" s="5" t="s">
        <v>10</v>
      </c>
      <c r="D37" s="5"/>
      <c r="G37" s="5" t="s">
        <v>10</v>
      </c>
      <c r="H37" s="5"/>
      <c r="K37" s="5" t="s">
        <v>10</v>
      </c>
      <c r="L37" s="5"/>
      <c r="O37" s="5" t="s">
        <v>10</v>
      </c>
      <c r="P37" s="5"/>
      <c r="S37" s="5" t="s">
        <v>10</v>
      </c>
      <c r="T37" s="5"/>
    </row>
    <row r="39" spans="1:20" ht="15">
      <c r="A39" t="s">
        <v>179</v>
      </c>
      <c r="C39" s="4">
        <v>1754671</v>
      </c>
      <c r="D39" s="4"/>
      <c r="G39" s="4">
        <v>2561881</v>
      </c>
      <c r="H39" s="4"/>
      <c r="K39" s="4">
        <v>2246870</v>
      </c>
      <c r="L39" s="4"/>
      <c r="O39" s="4">
        <v>1287312</v>
      </c>
      <c r="P39" s="4"/>
      <c r="S39" s="4">
        <v>1316935</v>
      </c>
      <c r="T39" s="4"/>
    </row>
  </sheetData>
  <sheetProtection selectLockedCells="1" selectUnlockedCells="1"/>
  <mergeCells count="147">
    <mergeCell ref="A2:F2"/>
    <mergeCell ref="C5:D5"/>
    <mergeCell ref="G5:H5"/>
    <mergeCell ref="K5:L5"/>
    <mergeCell ref="O5:P5"/>
    <mergeCell ref="S5:T5"/>
    <mergeCell ref="D7:L7"/>
    <mergeCell ref="P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7:D17"/>
    <mergeCell ref="G17:H17"/>
    <mergeCell ref="K17:L17"/>
    <mergeCell ref="O17:P17"/>
    <mergeCell ref="S17:T17"/>
    <mergeCell ref="D18:L18"/>
    <mergeCell ref="P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28:D28"/>
    <mergeCell ref="G28:H28"/>
    <mergeCell ref="K28:L28"/>
    <mergeCell ref="O28:P28"/>
    <mergeCell ref="S28:T28"/>
    <mergeCell ref="D29:L29"/>
    <mergeCell ref="P29:T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  <mergeCell ref="C39:D39"/>
    <mergeCell ref="G39:H39"/>
    <mergeCell ref="K39:L39"/>
    <mergeCell ref="O39:P39"/>
    <mergeCell ref="S39:T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2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3" spans="3:20" ht="39.75" customHeight="1">
      <c r="C3" s="3" t="s">
        <v>166</v>
      </c>
      <c r="D3" s="3"/>
      <c r="G3" s="3" t="s">
        <v>167</v>
      </c>
      <c r="H3" s="3"/>
      <c r="K3" s="3" t="s">
        <v>168</v>
      </c>
      <c r="L3" s="3"/>
      <c r="O3" s="3" t="s">
        <v>169</v>
      </c>
      <c r="P3" s="3"/>
      <c r="S3" s="6" t="s">
        <v>170</v>
      </c>
      <c r="T3" s="6"/>
    </row>
    <row r="5" spans="1:20" ht="15">
      <c r="A5" s="2" t="s">
        <v>28</v>
      </c>
      <c r="D5" s="18"/>
      <c r="E5" s="18"/>
      <c r="F5" s="18"/>
      <c r="G5" s="18"/>
      <c r="H5" s="18"/>
      <c r="I5" s="18"/>
      <c r="J5" s="18"/>
      <c r="K5" s="18"/>
      <c r="L5" s="18"/>
      <c r="P5" s="18"/>
      <c r="Q5" s="18"/>
      <c r="R5" s="18"/>
      <c r="S5" s="18"/>
      <c r="T5" s="18"/>
    </row>
    <row r="6" spans="1:20" ht="15">
      <c r="A6" t="s">
        <v>171</v>
      </c>
      <c r="C6" s="4">
        <v>343332</v>
      </c>
      <c r="D6" s="4"/>
      <c r="G6" s="4">
        <v>343332</v>
      </c>
      <c r="H6" s="4"/>
      <c r="K6" s="4">
        <v>343332</v>
      </c>
      <c r="L6" s="4"/>
      <c r="O6" s="4">
        <v>343332</v>
      </c>
      <c r="P6" s="4"/>
      <c r="S6" s="4">
        <v>343332</v>
      </c>
      <c r="T6" s="4"/>
    </row>
    <row r="7" spans="1:20" ht="15">
      <c r="A7" t="s">
        <v>172</v>
      </c>
      <c r="C7" s="4">
        <v>386586</v>
      </c>
      <c r="D7" s="4"/>
      <c r="G7" s="4">
        <v>386586</v>
      </c>
      <c r="H7" s="4"/>
      <c r="K7" s="4">
        <v>386586</v>
      </c>
      <c r="L7" s="4"/>
      <c r="O7" s="4">
        <v>386586</v>
      </c>
      <c r="P7" s="4"/>
      <c r="S7" s="4">
        <v>386586</v>
      </c>
      <c r="T7" s="4"/>
    </row>
    <row r="8" spans="1:20" ht="15">
      <c r="A8" t="s">
        <v>173</v>
      </c>
      <c r="C8" s="4">
        <v>680237</v>
      </c>
      <c r="D8" s="4"/>
      <c r="G8" s="4">
        <v>1487448</v>
      </c>
      <c r="H8" s="4"/>
      <c r="K8" s="4">
        <v>1487448</v>
      </c>
      <c r="L8" s="4"/>
      <c r="O8" s="4">
        <v>680237</v>
      </c>
      <c r="P8" s="4"/>
      <c r="S8" s="4">
        <v>557513</v>
      </c>
      <c r="T8" s="4"/>
    </row>
    <row r="9" spans="1:20" ht="15">
      <c r="A9" t="s">
        <v>174</v>
      </c>
      <c r="C9" s="4">
        <v>322524</v>
      </c>
      <c r="D9" s="4"/>
      <c r="G9" s="4">
        <v>645048</v>
      </c>
      <c r="H9" s="4"/>
      <c r="K9" s="5" t="s">
        <v>10</v>
      </c>
      <c r="L9" s="5"/>
      <c r="O9" s="4">
        <v>208080</v>
      </c>
      <c r="P9" s="4"/>
      <c r="S9" s="5" t="s">
        <v>10</v>
      </c>
      <c r="T9" s="5"/>
    </row>
    <row r="10" spans="1:20" ht="15">
      <c r="A10" t="s">
        <v>175</v>
      </c>
      <c r="C10" s="4">
        <v>25736</v>
      </c>
      <c r="D10" s="4"/>
      <c r="G10" s="4">
        <v>50887</v>
      </c>
      <c r="H10" s="4"/>
      <c r="K10" s="5" t="s">
        <v>10</v>
      </c>
      <c r="L10" s="5"/>
      <c r="O10" s="4">
        <v>25736</v>
      </c>
      <c r="P10" s="4"/>
      <c r="S10" s="4">
        <v>25736</v>
      </c>
      <c r="T10" s="4"/>
    </row>
    <row r="11" spans="1:20" ht="15">
      <c r="A11" t="s">
        <v>176</v>
      </c>
      <c r="C11" s="4">
        <v>13465</v>
      </c>
      <c r="D11" s="4"/>
      <c r="G11" s="4">
        <v>26930</v>
      </c>
      <c r="H11" s="4"/>
      <c r="K11" s="5" t="s">
        <v>10</v>
      </c>
      <c r="L11" s="5"/>
      <c r="O11" s="5" t="s">
        <v>10</v>
      </c>
      <c r="P11" s="5"/>
      <c r="S11" s="5" t="s">
        <v>10</v>
      </c>
      <c r="T11" s="5"/>
    </row>
    <row r="12" spans="1:20" ht="15">
      <c r="A12" t="s">
        <v>177</v>
      </c>
      <c r="C12" s="4">
        <v>15000</v>
      </c>
      <c r="D12" s="4"/>
      <c r="G12" s="4">
        <v>15000</v>
      </c>
      <c r="H12" s="4"/>
      <c r="K12" s="5" t="s">
        <v>10</v>
      </c>
      <c r="L12" s="5"/>
      <c r="O12" s="5" t="s">
        <v>10</v>
      </c>
      <c r="P12" s="5"/>
      <c r="S12" s="5" t="s">
        <v>10</v>
      </c>
      <c r="T12" s="5"/>
    </row>
    <row r="13" spans="1:20" ht="15">
      <c r="A13" t="s">
        <v>178</v>
      </c>
      <c r="C13" s="4">
        <v>322524</v>
      </c>
      <c r="D13" s="4"/>
      <c r="G13" s="4">
        <v>645048</v>
      </c>
      <c r="H13" s="4"/>
      <c r="K13" s="5" t="s">
        <v>10</v>
      </c>
      <c r="L13" s="5"/>
      <c r="O13" s="5" t="s">
        <v>10</v>
      </c>
      <c r="P13" s="5"/>
      <c r="S13" s="5" t="s">
        <v>10</v>
      </c>
      <c r="T13" s="5"/>
    </row>
    <row r="15" spans="1:20" ht="15">
      <c r="A15" t="s">
        <v>179</v>
      </c>
      <c r="C15" s="4">
        <v>2109404</v>
      </c>
      <c r="D15" s="4"/>
      <c r="G15" s="4">
        <v>3600279</v>
      </c>
      <c r="H15" s="4"/>
      <c r="K15" s="4">
        <v>2217366</v>
      </c>
      <c r="L15" s="4"/>
      <c r="O15" s="4">
        <v>1643971</v>
      </c>
      <c r="P15" s="4"/>
      <c r="S15" s="4">
        <v>1313167</v>
      </c>
      <c r="T15" s="4"/>
    </row>
    <row r="16" spans="1:20" ht="15">
      <c r="A16" s="2" t="s">
        <v>29</v>
      </c>
      <c r="D16" s="18"/>
      <c r="E16" s="18"/>
      <c r="F16" s="18"/>
      <c r="G16" s="18"/>
      <c r="H16" s="18"/>
      <c r="I16" s="18"/>
      <c r="J16" s="18"/>
      <c r="K16" s="18"/>
      <c r="L16" s="18"/>
      <c r="P16" s="18"/>
      <c r="Q16" s="18"/>
      <c r="R16" s="18"/>
      <c r="S16" s="18"/>
      <c r="T16" s="18"/>
    </row>
    <row r="17" spans="1:20" ht="15">
      <c r="A17" t="s">
        <v>171</v>
      </c>
      <c r="C17" s="4">
        <v>278957</v>
      </c>
      <c r="D17" s="4"/>
      <c r="G17" s="4">
        <v>278957</v>
      </c>
      <c r="H17" s="4"/>
      <c r="K17" s="4">
        <v>278957</v>
      </c>
      <c r="L17" s="4"/>
      <c r="O17" s="4">
        <v>278957</v>
      </c>
      <c r="P17" s="4"/>
      <c r="S17" s="4">
        <v>278957</v>
      </c>
      <c r="T17" s="4"/>
    </row>
    <row r="18" spans="1:20" ht="15">
      <c r="A18" t="s">
        <v>172</v>
      </c>
      <c r="C18" s="5" t="s">
        <v>164</v>
      </c>
      <c r="D18" s="5"/>
      <c r="G18" s="5" t="s">
        <v>164</v>
      </c>
      <c r="H18" s="5"/>
      <c r="K18" s="5" t="s">
        <v>164</v>
      </c>
      <c r="L18" s="5"/>
      <c r="O18" s="5" t="s">
        <v>164</v>
      </c>
      <c r="P18" s="5"/>
      <c r="S18" s="5" t="s">
        <v>164</v>
      </c>
      <c r="T18" s="5"/>
    </row>
    <row r="19" spans="1:20" ht="15">
      <c r="A19" t="s">
        <v>173</v>
      </c>
      <c r="C19" s="4">
        <v>504670</v>
      </c>
      <c r="D19" s="4"/>
      <c r="G19" s="4">
        <v>1187629</v>
      </c>
      <c r="H19" s="4"/>
      <c r="K19" s="4">
        <v>1187629</v>
      </c>
      <c r="L19" s="4"/>
      <c r="O19" s="4">
        <v>504670</v>
      </c>
      <c r="P19" s="4"/>
      <c r="S19" s="4">
        <v>454653</v>
      </c>
      <c r="T19" s="4"/>
    </row>
    <row r="20" spans="1:20" ht="15">
      <c r="A20" t="s">
        <v>174</v>
      </c>
      <c r="C20" s="4">
        <v>262051</v>
      </c>
      <c r="D20" s="4"/>
      <c r="G20" s="4">
        <v>524102</v>
      </c>
      <c r="H20" s="4"/>
      <c r="K20" s="5" t="s">
        <v>10</v>
      </c>
      <c r="L20" s="5"/>
      <c r="O20" s="4">
        <v>169065</v>
      </c>
      <c r="P20" s="4"/>
      <c r="S20" s="5" t="s">
        <v>10</v>
      </c>
      <c r="T20" s="5"/>
    </row>
    <row r="21" spans="1:20" ht="15">
      <c r="A21" t="s">
        <v>175</v>
      </c>
      <c r="C21" s="4">
        <v>25736</v>
      </c>
      <c r="D21" s="4"/>
      <c r="G21" s="4">
        <v>50886</v>
      </c>
      <c r="H21" s="4"/>
      <c r="K21" s="5" t="s">
        <v>10</v>
      </c>
      <c r="L21" s="5"/>
      <c r="O21" s="4">
        <v>25736</v>
      </c>
      <c r="P21" s="4"/>
      <c r="S21" s="4">
        <v>25736</v>
      </c>
      <c r="T21" s="4"/>
    </row>
    <row r="22" spans="1:20" ht="15">
      <c r="A22" t="s">
        <v>176</v>
      </c>
      <c r="C22" s="4">
        <v>13465</v>
      </c>
      <c r="D22" s="4"/>
      <c r="G22" s="4">
        <v>26930</v>
      </c>
      <c r="H22" s="4"/>
      <c r="K22" s="5" t="s">
        <v>10</v>
      </c>
      <c r="L22" s="5"/>
      <c r="O22" s="5" t="s">
        <v>10</v>
      </c>
      <c r="P22" s="5"/>
      <c r="S22" s="5" t="s">
        <v>10</v>
      </c>
      <c r="T22" s="5"/>
    </row>
    <row r="23" spans="1:20" ht="15">
      <c r="A23" t="s">
        <v>177</v>
      </c>
      <c r="C23" s="4">
        <v>15000</v>
      </c>
      <c r="D23" s="4"/>
      <c r="G23" s="4">
        <v>15000</v>
      </c>
      <c r="H23" s="4"/>
      <c r="K23" s="5" t="s">
        <v>10</v>
      </c>
      <c r="L23" s="5"/>
      <c r="O23" s="5" t="s">
        <v>10</v>
      </c>
      <c r="P23" s="5"/>
      <c r="S23" s="5" t="s">
        <v>10</v>
      </c>
      <c r="T23" s="5"/>
    </row>
    <row r="24" spans="1:20" ht="15">
      <c r="A24" t="s">
        <v>178</v>
      </c>
      <c r="C24" s="4">
        <v>262051</v>
      </c>
      <c r="D24" s="4"/>
      <c r="G24" s="4">
        <v>524102</v>
      </c>
      <c r="H24" s="4"/>
      <c r="K24" s="5" t="s">
        <v>10</v>
      </c>
      <c r="L24" s="5"/>
      <c r="O24" s="5" t="s">
        <v>10</v>
      </c>
      <c r="P24" s="5"/>
      <c r="S24" s="5" t="s">
        <v>10</v>
      </c>
      <c r="T24" s="5"/>
    </row>
    <row r="26" spans="1:20" ht="15">
      <c r="A26" t="s">
        <v>179</v>
      </c>
      <c r="C26" s="4">
        <v>1361929</v>
      </c>
      <c r="D26" s="4"/>
      <c r="G26" s="4">
        <v>2607606</v>
      </c>
      <c r="H26" s="4"/>
      <c r="K26" s="4">
        <v>1466586</v>
      </c>
      <c r="L26" s="4"/>
      <c r="O26" s="4">
        <v>978428</v>
      </c>
      <c r="P26" s="4"/>
      <c r="S26" s="4">
        <v>759346</v>
      </c>
      <c r="T26" s="4"/>
    </row>
  </sheetData>
  <sheetProtection selectLockedCells="1" selectUnlockedCells="1"/>
  <mergeCells count="99">
    <mergeCell ref="C3:D3"/>
    <mergeCell ref="G3:H3"/>
    <mergeCell ref="K3:L3"/>
    <mergeCell ref="O3:P3"/>
    <mergeCell ref="S3:T3"/>
    <mergeCell ref="D5:L5"/>
    <mergeCell ref="P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5:D15"/>
    <mergeCell ref="G15:H15"/>
    <mergeCell ref="K15:L15"/>
    <mergeCell ref="O15:P15"/>
    <mergeCell ref="S15:T15"/>
    <mergeCell ref="D16:L16"/>
    <mergeCell ref="P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8.7109375" style="0" customWidth="1"/>
    <col min="3" max="3" width="47.7109375" style="0" customWidth="1"/>
    <col min="4" max="4" width="8.7109375" style="0" customWidth="1"/>
    <col min="5" max="5" width="67.7109375" style="0" customWidth="1"/>
    <col min="6" max="6" width="8.7109375" style="0" customWidth="1"/>
    <col min="7" max="7" width="50.7109375" style="0" customWidth="1"/>
    <col min="8" max="8" width="8.7109375" style="0" customWidth="1"/>
    <col min="9" max="9" width="56.7109375" style="0" customWidth="1"/>
    <col min="10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5" spans="1:9" ht="39.75" customHeight="1">
      <c r="A5" s="15" t="s">
        <v>181</v>
      </c>
      <c r="C5" s="12" t="s">
        <v>182</v>
      </c>
      <c r="E5" s="12" t="s">
        <v>183</v>
      </c>
      <c r="G5" s="12" t="s">
        <v>184</v>
      </c>
      <c r="I5" s="12" t="s">
        <v>185</v>
      </c>
    </row>
    <row r="6" spans="1:9" ht="15">
      <c r="A6" t="s">
        <v>22</v>
      </c>
      <c r="C6" s="20">
        <v>497537</v>
      </c>
      <c r="E6" s="20">
        <v>50000</v>
      </c>
      <c r="G6" s="20">
        <v>333722</v>
      </c>
      <c r="I6" s="20">
        <v>459643</v>
      </c>
    </row>
    <row r="7" spans="2:9" ht="15">
      <c r="B7" s="18"/>
      <c r="C7" s="18"/>
      <c r="D7" s="18"/>
      <c r="E7" s="18"/>
      <c r="F7" s="18"/>
      <c r="G7" s="18"/>
      <c r="H7" s="18"/>
      <c r="I7" s="18"/>
    </row>
    <row r="8" spans="1:9" ht="15">
      <c r="A8" t="s">
        <v>24</v>
      </c>
      <c r="C8" t="s">
        <v>163</v>
      </c>
      <c r="E8" t="s">
        <v>163</v>
      </c>
      <c r="G8" s="20">
        <v>131222</v>
      </c>
      <c r="I8" s="20">
        <v>57535</v>
      </c>
    </row>
    <row r="9" spans="1:9" ht="15">
      <c r="A9" t="s">
        <v>26</v>
      </c>
      <c r="C9" s="20">
        <v>234857</v>
      </c>
      <c r="E9" t="s">
        <v>163</v>
      </c>
      <c r="G9" s="20">
        <v>50868</v>
      </c>
      <c r="I9" s="20">
        <v>70030</v>
      </c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1:9" ht="15">
      <c r="A11" t="s">
        <v>93</v>
      </c>
      <c r="C11" s="20">
        <v>87069</v>
      </c>
      <c r="E11" t="s">
        <v>163</v>
      </c>
      <c r="G11" s="20">
        <v>50868</v>
      </c>
      <c r="I11" s="20">
        <v>70030</v>
      </c>
    </row>
    <row r="12" spans="1:9" ht="15">
      <c r="A12" t="s">
        <v>29</v>
      </c>
      <c r="C12" s="20">
        <v>12764</v>
      </c>
      <c r="E12" t="s">
        <v>163</v>
      </c>
      <c r="G12" s="20">
        <v>41483</v>
      </c>
      <c r="I12" s="20">
        <v>59293</v>
      </c>
    </row>
    <row r="13" spans="2:9" ht="15">
      <c r="B13" s="18"/>
      <c r="C13" s="18"/>
      <c r="D13" s="18"/>
      <c r="E13" s="18"/>
      <c r="F13" s="18"/>
      <c r="G13" s="18"/>
      <c r="H13" s="18"/>
      <c r="I13" s="18"/>
    </row>
    <row r="14" spans="1:9" ht="15">
      <c r="A14" t="s">
        <v>186</v>
      </c>
      <c r="C14" s="20">
        <v>1212223</v>
      </c>
      <c r="E14" s="20">
        <v>50000</v>
      </c>
      <c r="G14" s="20">
        <v>709899</v>
      </c>
      <c r="I14" s="20">
        <v>853591</v>
      </c>
    </row>
    <row r="15" spans="1:9" ht="15">
      <c r="A15" s="21" t="s">
        <v>187</v>
      </c>
      <c r="C15" t="s">
        <v>163</v>
      </c>
      <c r="E15" t="s">
        <v>163</v>
      </c>
      <c r="G15" t="s">
        <v>163</v>
      </c>
      <c r="I15" t="s">
        <v>163</v>
      </c>
    </row>
    <row r="16" spans="2:9" ht="15">
      <c r="B16" s="18"/>
      <c r="C16" s="18"/>
      <c r="D16" s="18"/>
      <c r="E16" s="18"/>
      <c r="F16" s="18"/>
      <c r="G16" s="18"/>
      <c r="H16" s="18"/>
      <c r="I16" s="18"/>
    </row>
    <row r="17" spans="1:9" ht="15">
      <c r="A17" t="s">
        <v>188</v>
      </c>
      <c r="C17" s="20">
        <v>546953</v>
      </c>
      <c r="E17" t="s">
        <v>163</v>
      </c>
      <c r="G17" s="20">
        <v>675416</v>
      </c>
      <c r="I17" s="20">
        <v>452949</v>
      </c>
    </row>
  </sheetData>
  <sheetProtection selectLockedCells="1" selectUnlockedCells="1"/>
  <mergeCells count="17">
    <mergeCell ref="A2:F2"/>
    <mergeCell ref="B7:C7"/>
    <mergeCell ref="D7:E7"/>
    <mergeCell ref="F7:G7"/>
    <mergeCell ref="H7:I7"/>
    <mergeCell ref="B10:C10"/>
    <mergeCell ref="D10:E10"/>
    <mergeCell ref="F10:G10"/>
    <mergeCell ref="H10:I10"/>
    <mergeCell ref="B13:C13"/>
    <mergeCell ref="D13:E13"/>
    <mergeCell ref="F13:G13"/>
    <mergeCell ref="H13:I13"/>
    <mergeCell ref="B16:C16"/>
    <mergeCell ref="D16:E16"/>
    <mergeCell ref="F16:G16"/>
    <mergeCell ref="H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3:8" ht="39.75" customHeight="1">
      <c r="C5" s="3" t="s">
        <v>190</v>
      </c>
      <c r="D5" s="3"/>
      <c r="E5" s="3"/>
      <c r="F5" s="3"/>
      <c r="G5" s="3"/>
      <c r="H5" s="3"/>
    </row>
    <row r="6" spans="1:8" ht="15">
      <c r="A6" s="15" t="s">
        <v>191</v>
      </c>
      <c r="C6" s="6" t="s">
        <v>192</v>
      </c>
      <c r="D6" s="6"/>
      <c r="G6" s="6" t="s">
        <v>193</v>
      </c>
      <c r="H6" s="6"/>
    </row>
    <row r="7" spans="1:8" ht="15">
      <c r="A7" t="s">
        <v>194</v>
      </c>
      <c r="D7" s="17">
        <v>10661462</v>
      </c>
      <c r="H7" s="7" t="s">
        <v>195</v>
      </c>
    </row>
    <row r="8" ht="15">
      <c r="A8" t="s">
        <v>196</v>
      </c>
    </row>
    <row r="9" ht="15">
      <c r="A9" t="s">
        <v>197</v>
      </c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1:8" ht="15">
      <c r="A11" t="s">
        <v>198</v>
      </c>
      <c r="D11" s="17">
        <v>5442777</v>
      </c>
      <c r="H11" s="7" t="s">
        <v>199</v>
      </c>
    </row>
    <row r="12" ht="15">
      <c r="A12" t="s">
        <v>200</v>
      </c>
    </row>
    <row r="13" ht="15">
      <c r="A13" t="s">
        <v>201</v>
      </c>
    </row>
    <row r="14" spans="1:8" ht="15">
      <c r="A14" t="s">
        <v>202</v>
      </c>
      <c r="D14" s="17">
        <v>5407802</v>
      </c>
      <c r="H14" s="7" t="s">
        <v>203</v>
      </c>
    </row>
    <row r="15" ht="15">
      <c r="A15" t="s">
        <v>204</v>
      </c>
    </row>
    <row r="16" ht="15">
      <c r="A16" t="s">
        <v>205</v>
      </c>
    </row>
    <row r="17" ht="15">
      <c r="A17" t="s">
        <v>206</v>
      </c>
    </row>
    <row r="18" spans="2:9" ht="15">
      <c r="B18" s="18"/>
      <c r="C18" s="18"/>
      <c r="D18" s="18"/>
      <c r="E18" s="18"/>
      <c r="F18" s="18"/>
      <c r="G18" s="18"/>
      <c r="H18" s="18"/>
      <c r="I18" s="18"/>
    </row>
    <row r="19" spans="1:8" ht="15">
      <c r="A19" t="s">
        <v>207</v>
      </c>
      <c r="D19" s="17">
        <v>69978</v>
      </c>
      <c r="H19" s="7" t="s">
        <v>208</v>
      </c>
    </row>
    <row r="20" spans="1:8" ht="15">
      <c r="A20" t="s">
        <v>209</v>
      </c>
      <c r="D20" s="17">
        <v>67783</v>
      </c>
      <c r="H20" s="7" t="s">
        <v>208</v>
      </c>
    </row>
    <row r="21" spans="2:9" ht="15">
      <c r="B21" s="18"/>
      <c r="C21" s="18"/>
      <c r="D21" s="18"/>
      <c r="E21" s="18"/>
      <c r="F21" s="18"/>
      <c r="G21" s="18"/>
      <c r="H21" s="18"/>
      <c r="I21" s="18"/>
    </row>
    <row r="22" spans="1:8" ht="15">
      <c r="A22" t="s">
        <v>210</v>
      </c>
      <c r="D22" s="17">
        <v>920820</v>
      </c>
      <c r="H22" s="7" t="s">
        <v>208</v>
      </c>
    </row>
    <row r="23" spans="1:8" ht="15">
      <c r="A23" t="s">
        <v>211</v>
      </c>
      <c r="D23" s="17">
        <v>62483</v>
      </c>
      <c r="H23" s="7" t="s">
        <v>208</v>
      </c>
    </row>
    <row r="24" spans="1:8" ht="15">
      <c r="A24" t="s">
        <v>212</v>
      </c>
      <c r="D24" s="17">
        <v>287642</v>
      </c>
      <c r="H24" s="7" t="s">
        <v>208</v>
      </c>
    </row>
    <row r="25" spans="1:8" ht="15">
      <c r="A25" t="s">
        <v>213</v>
      </c>
      <c r="D25" s="17">
        <v>3374</v>
      </c>
      <c r="H25" s="7" t="s">
        <v>208</v>
      </c>
    </row>
    <row r="26" spans="1:8" ht="15">
      <c r="A26" t="s">
        <v>214</v>
      </c>
      <c r="D26" s="17">
        <v>187103</v>
      </c>
      <c r="H26" s="7" t="s">
        <v>208</v>
      </c>
    </row>
    <row r="27" spans="1:8" ht="15">
      <c r="A27" t="s">
        <v>215</v>
      </c>
      <c r="D27" s="17">
        <v>43218</v>
      </c>
      <c r="H27" s="7" t="s">
        <v>208</v>
      </c>
    </row>
    <row r="28" spans="1:8" ht="15">
      <c r="A28" t="s">
        <v>216</v>
      </c>
      <c r="D28" s="17">
        <v>43137</v>
      </c>
      <c r="H28" s="7" t="s">
        <v>208</v>
      </c>
    </row>
    <row r="29" spans="1:8" ht="15">
      <c r="A29" t="s">
        <v>217</v>
      </c>
      <c r="D29" s="17">
        <v>40844</v>
      </c>
      <c r="H29" s="7" t="s">
        <v>208</v>
      </c>
    </row>
    <row r="30" spans="1:8" ht="15">
      <c r="A30" t="s">
        <v>218</v>
      </c>
      <c r="D30" s="17">
        <v>78383</v>
      </c>
      <c r="H30" s="7" t="s">
        <v>208</v>
      </c>
    </row>
    <row r="31" spans="1:8" ht="15">
      <c r="A31" t="s">
        <v>219</v>
      </c>
      <c r="D31" s="17">
        <v>8277</v>
      </c>
      <c r="H31" s="7" t="s">
        <v>208</v>
      </c>
    </row>
    <row r="32" spans="1:8" ht="15">
      <c r="A32" t="s">
        <v>220</v>
      </c>
      <c r="D32" s="17">
        <v>57290</v>
      </c>
      <c r="H32" s="7" t="s">
        <v>208</v>
      </c>
    </row>
    <row r="33" spans="1:8" ht="15">
      <c r="A33" s="21" t="s">
        <v>221</v>
      </c>
      <c r="D33" s="17">
        <v>2440559</v>
      </c>
      <c r="H33" s="7" t="s">
        <v>208</v>
      </c>
    </row>
  </sheetData>
  <sheetProtection selectLockedCells="1" selectUnlockedCells="1"/>
  <mergeCells count="10">
    <mergeCell ref="A2:F2"/>
    <mergeCell ref="C5:H5"/>
    <mergeCell ref="C6:D6"/>
    <mergeCell ref="G6:H6"/>
    <mergeCell ref="B10:E10"/>
    <mergeCell ref="F10:I10"/>
    <mergeCell ref="B18:E18"/>
    <mergeCell ref="F18:I18"/>
    <mergeCell ref="B21:E21"/>
    <mergeCell ref="F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3:5" ht="15">
      <c r="C3" s="22" t="s">
        <v>222</v>
      </c>
      <c r="D3" s="22"/>
      <c r="E3" s="22"/>
    </row>
    <row r="4" spans="1:5" ht="15">
      <c r="A4" t="s">
        <v>1</v>
      </c>
      <c r="C4" s="8" t="s">
        <v>223</v>
      </c>
      <c r="E4" s="8" t="s">
        <v>224</v>
      </c>
    </row>
    <row r="5" spans="1:5" ht="15">
      <c r="A5" t="s">
        <v>55</v>
      </c>
      <c r="C5" s="13">
        <v>119469</v>
      </c>
      <c r="E5" s="13">
        <v>146018</v>
      </c>
    </row>
    <row r="6" spans="1:5" ht="15">
      <c r="A6" t="s">
        <v>58</v>
      </c>
      <c r="C6" s="13">
        <v>19912</v>
      </c>
      <c r="E6" s="13">
        <v>24336</v>
      </c>
    </row>
    <row r="7" spans="1:5" ht="15">
      <c r="A7" t="s">
        <v>225</v>
      </c>
      <c r="C7" s="13">
        <v>13938</v>
      </c>
      <c r="E7" s="13">
        <v>17035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20" ht="15">
      <c r="C5" s="6" t="s">
        <v>227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3:20" ht="39.75" customHeight="1">
      <c r="C6" s="3" t="s">
        <v>228</v>
      </c>
      <c r="D6" s="3"/>
      <c r="G6" s="3" t="s">
        <v>229</v>
      </c>
      <c r="H6" s="3"/>
      <c r="K6" s="3" t="s">
        <v>230</v>
      </c>
      <c r="L6" s="3"/>
      <c r="O6" s="3" t="s">
        <v>231</v>
      </c>
      <c r="P6" s="3"/>
      <c r="S6" s="3" t="s">
        <v>232</v>
      </c>
      <c r="T6" s="3"/>
    </row>
    <row r="7" spans="1:20" ht="15">
      <c r="A7" t="s">
        <v>233</v>
      </c>
      <c r="C7" s="4">
        <v>871192</v>
      </c>
      <c r="D7" s="4"/>
      <c r="G7" s="5" t="s">
        <v>10</v>
      </c>
      <c r="H7" s="5"/>
      <c r="K7" s="5" t="s">
        <v>10</v>
      </c>
      <c r="L7" s="5"/>
      <c r="O7" s="4">
        <v>871192</v>
      </c>
      <c r="P7" s="4"/>
      <c r="S7" s="4">
        <v>843794</v>
      </c>
      <c r="T7" s="4"/>
    </row>
    <row r="8" spans="1:20" ht="15">
      <c r="A8" t="s">
        <v>234</v>
      </c>
      <c r="D8" s="17">
        <v>385011</v>
      </c>
      <c r="H8" s="7" t="s">
        <v>133</v>
      </c>
      <c r="L8" s="7" t="s">
        <v>133</v>
      </c>
      <c r="P8" s="17">
        <v>385011</v>
      </c>
      <c r="T8" s="17">
        <v>357633</v>
      </c>
    </row>
    <row r="9" spans="1:20" ht="15">
      <c r="A9" t="s">
        <v>235</v>
      </c>
      <c r="D9" s="7" t="s">
        <v>236</v>
      </c>
      <c r="H9" s="7" t="s">
        <v>133</v>
      </c>
      <c r="L9" s="7" t="s">
        <v>133</v>
      </c>
      <c r="P9" s="7" t="s">
        <v>236</v>
      </c>
      <c r="T9" s="7" t="s">
        <v>237</v>
      </c>
    </row>
    <row r="10" spans="1:20" ht="15">
      <c r="A10" t="s">
        <v>238</v>
      </c>
      <c r="D10" s="17">
        <v>340843</v>
      </c>
      <c r="H10" s="7" t="s">
        <v>133</v>
      </c>
      <c r="L10" s="7" t="s">
        <v>133</v>
      </c>
      <c r="P10" s="17">
        <v>340843</v>
      </c>
      <c r="T10" s="17">
        <v>330690</v>
      </c>
    </row>
    <row r="12" spans="1:20" ht="15">
      <c r="A12" t="s">
        <v>239</v>
      </c>
      <c r="D12" s="17">
        <v>44168</v>
      </c>
      <c r="H12" s="7" t="s">
        <v>133</v>
      </c>
      <c r="L12" s="7" t="s">
        <v>133</v>
      </c>
      <c r="P12" s="17">
        <v>44168</v>
      </c>
      <c r="T12" s="17">
        <v>26943</v>
      </c>
    </row>
    <row r="13" spans="1:20" ht="15">
      <c r="A13" t="s">
        <v>240</v>
      </c>
      <c r="D13" s="17">
        <v>14225</v>
      </c>
      <c r="H13" s="7" t="s">
        <v>133</v>
      </c>
      <c r="L13" s="7" t="s">
        <v>133</v>
      </c>
      <c r="P13" s="17">
        <v>14225</v>
      </c>
      <c r="T13" s="23">
        <v>-6880</v>
      </c>
    </row>
    <row r="15" spans="1:20" ht="15">
      <c r="A15" t="s">
        <v>241</v>
      </c>
      <c r="D15" s="17">
        <v>58393</v>
      </c>
      <c r="H15" s="7" t="s">
        <v>133</v>
      </c>
      <c r="L15" s="7" t="s">
        <v>133</v>
      </c>
      <c r="P15" s="17">
        <v>58393</v>
      </c>
      <c r="T15" s="17">
        <v>20063</v>
      </c>
    </row>
    <row r="16" spans="1:20" ht="15">
      <c r="A16" t="s">
        <v>242</v>
      </c>
      <c r="D16" s="23">
        <v>-132561</v>
      </c>
      <c r="H16" s="23">
        <v>-156588</v>
      </c>
      <c r="L16" s="17">
        <v>15974</v>
      </c>
      <c r="P16" s="17">
        <v>8053</v>
      </c>
      <c r="T16" s="17">
        <v>5495</v>
      </c>
    </row>
    <row r="18" spans="1:20" ht="15">
      <c r="A18" t="s">
        <v>243</v>
      </c>
      <c r="D18" s="17">
        <v>190954</v>
      </c>
      <c r="H18" s="17">
        <v>156588</v>
      </c>
      <c r="L18" s="23">
        <v>-15974</v>
      </c>
      <c r="P18" s="17">
        <v>50340</v>
      </c>
      <c r="T18" s="17">
        <v>14568</v>
      </c>
    </row>
    <row r="19" spans="1:20" ht="15">
      <c r="A19" t="s">
        <v>244</v>
      </c>
      <c r="D19" s="17">
        <v>1054</v>
      </c>
      <c r="H19" s="7" t="s">
        <v>133</v>
      </c>
      <c r="L19" s="7" t="s">
        <v>133</v>
      </c>
      <c r="P19" s="17">
        <v>1054</v>
      </c>
      <c r="T19" s="7" t="s">
        <v>133</v>
      </c>
    </row>
    <row r="21" spans="1:20" ht="15">
      <c r="A21" t="s">
        <v>245</v>
      </c>
      <c r="C21" s="4">
        <v>189900</v>
      </c>
      <c r="D21" s="4"/>
      <c r="G21" s="4">
        <v>156588</v>
      </c>
      <c r="H21" s="4"/>
      <c r="K21" s="24">
        <v>-15974</v>
      </c>
      <c r="L21" s="24"/>
      <c r="O21" s="4">
        <v>49286</v>
      </c>
      <c r="P21" s="4"/>
      <c r="S21" s="4">
        <v>14568</v>
      </c>
      <c r="T21" s="4"/>
    </row>
    <row r="23" spans="2:21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0" ht="15">
      <c r="A24" t="s">
        <v>246</v>
      </c>
      <c r="C24" s="19">
        <v>1.98</v>
      </c>
      <c r="D24" s="19"/>
      <c r="H24" s="25">
        <v>1.63</v>
      </c>
      <c r="L24" s="26">
        <v>-0.16</v>
      </c>
      <c r="O24" s="19">
        <v>0.51</v>
      </c>
      <c r="P24" s="19"/>
      <c r="S24" s="19">
        <v>0.17</v>
      </c>
      <c r="T24" s="19"/>
    </row>
    <row r="25" spans="1:20" ht="15">
      <c r="A25" t="s">
        <v>247</v>
      </c>
      <c r="D25" s="17">
        <v>95845</v>
      </c>
      <c r="H25" s="17">
        <v>95845</v>
      </c>
      <c r="L25" s="17">
        <v>95845</v>
      </c>
      <c r="P25" s="17">
        <v>95845</v>
      </c>
      <c r="T25" s="17">
        <v>84611</v>
      </c>
    </row>
  </sheetData>
  <sheetProtection selectLockedCells="1" selectUnlockedCells="1"/>
  <mergeCells count="25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21:D21"/>
    <mergeCell ref="G21:H21"/>
    <mergeCell ref="K21:L21"/>
    <mergeCell ref="O21:P21"/>
    <mergeCell ref="S21:T21"/>
    <mergeCell ref="B23:E23"/>
    <mergeCell ref="F23:I23"/>
    <mergeCell ref="J23:M23"/>
    <mergeCell ref="N23:Q23"/>
    <mergeCell ref="R23:U23"/>
    <mergeCell ref="C24:D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N1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3:40" ht="15">
      <c r="C3" s="6" t="s">
        <v>248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 t="s">
        <v>249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3:40" ht="15">
      <c r="C4" s="6" t="s">
        <v>250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W4" s="6" t="s">
        <v>250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ht="39.75" customHeight="1">
      <c r="C5" s="3" t="s">
        <v>251</v>
      </c>
      <c r="D5" s="3"/>
      <c r="G5" s="3" t="s">
        <v>252</v>
      </c>
      <c r="H5" s="3"/>
      <c r="K5" s="3" t="s">
        <v>253</v>
      </c>
      <c r="L5" s="3"/>
      <c r="O5" s="3" t="s">
        <v>254</v>
      </c>
      <c r="P5" s="3"/>
      <c r="S5" s="6" t="s">
        <v>179</v>
      </c>
      <c r="T5" s="6"/>
      <c r="W5" s="3" t="s">
        <v>255</v>
      </c>
      <c r="X5" s="3"/>
      <c r="AA5" s="3" t="s">
        <v>256</v>
      </c>
      <c r="AB5" s="3"/>
      <c r="AE5" s="3" t="s">
        <v>257</v>
      </c>
      <c r="AF5" s="3"/>
      <c r="AI5" s="3" t="s">
        <v>258</v>
      </c>
      <c r="AJ5" s="3"/>
      <c r="AM5" s="6" t="s">
        <v>179</v>
      </c>
      <c r="AN5" s="6"/>
    </row>
    <row r="6" spans="1:40" ht="15">
      <c r="A6" t="s">
        <v>243</v>
      </c>
      <c r="C6" s="4">
        <v>38390</v>
      </c>
      <c r="D6" s="4"/>
      <c r="G6" s="4">
        <v>34105</v>
      </c>
      <c r="H6" s="4"/>
      <c r="K6" s="24">
        <v>-5866</v>
      </c>
      <c r="L6" s="24"/>
      <c r="O6" s="4">
        <v>123271</v>
      </c>
      <c r="P6" s="4"/>
      <c r="S6" s="4">
        <v>189900</v>
      </c>
      <c r="T6" s="4"/>
      <c r="W6" s="4">
        <v>35819</v>
      </c>
      <c r="X6" s="4"/>
      <c r="AA6" s="4">
        <v>12818</v>
      </c>
      <c r="AB6" s="4"/>
      <c r="AE6" s="24">
        <v>-3617</v>
      </c>
      <c r="AF6" s="24"/>
      <c r="AI6" s="24">
        <v>-30452</v>
      </c>
      <c r="AJ6" s="24"/>
      <c r="AM6" s="4">
        <v>14568</v>
      </c>
      <c r="AN6" s="4"/>
    </row>
    <row r="7" spans="1:40" ht="15">
      <c r="A7" t="s">
        <v>259</v>
      </c>
      <c r="D7" s="17">
        <v>621</v>
      </c>
      <c r="H7" s="17">
        <v>347</v>
      </c>
      <c r="L7" s="17">
        <v>431</v>
      </c>
      <c r="P7" s="17">
        <v>348</v>
      </c>
      <c r="T7" s="17">
        <v>1747</v>
      </c>
      <c r="X7" s="17">
        <v>2021</v>
      </c>
      <c r="AB7" s="17">
        <v>1936</v>
      </c>
      <c r="AF7" s="17">
        <v>3520</v>
      </c>
      <c r="AJ7" s="17">
        <v>868</v>
      </c>
      <c r="AN7" s="17">
        <v>8345</v>
      </c>
    </row>
    <row r="8" spans="1:40" ht="15">
      <c r="A8" t="s">
        <v>242</v>
      </c>
      <c r="D8" s="17">
        <v>1401</v>
      </c>
      <c r="H8" s="17">
        <v>1937</v>
      </c>
      <c r="L8" s="17">
        <v>1294</v>
      </c>
      <c r="P8" s="23">
        <v>-137193</v>
      </c>
      <c r="T8" s="23">
        <v>-132561</v>
      </c>
      <c r="X8" s="17">
        <v>1638</v>
      </c>
      <c r="AB8" s="17">
        <v>1817</v>
      </c>
      <c r="AF8" s="17">
        <v>1547</v>
      </c>
      <c r="AJ8" s="17">
        <v>493</v>
      </c>
      <c r="AN8" s="17">
        <v>5495</v>
      </c>
    </row>
    <row r="9" spans="1:40" ht="15">
      <c r="A9" t="s">
        <v>260</v>
      </c>
      <c r="D9" s="17">
        <v>4157</v>
      </c>
      <c r="H9" s="17">
        <v>4180</v>
      </c>
      <c r="L9" s="17">
        <v>4204</v>
      </c>
      <c r="P9" s="17">
        <v>4045</v>
      </c>
      <c r="T9" s="17">
        <v>16586</v>
      </c>
      <c r="X9" s="17">
        <v>4703</v>
      </c>
      <c r="AB9" s="17">
        <v>4454</v>
      </c>
      <c r="AF9" s="17">
        <v>4193</v>
      </c>
      <c r="AJ9" s="17">
        <v>4029</v>
      </c>
      <c r="AN9" s="17">
        <v>17379</v>
      </c>
    </row>
    <row r="11" spans="1:40" ht="15">
      <c r="A11" t="s">
        <v>261</v>
      </c>
      <c r="C11" s="4">
        <v>44569</v>
      </c>
      <c r="D11" s="4"/>
      <c r="G11" s="4">
        <v>40569</v>
      </c>
      <c r="H11" s="4"/>
      <c r="K11" s="4">
        <v>63</v>
      </c>
      <c r="L11" s="4"/>
      <c r="O11" s="24">
        <v>-9529</v>
      </c>
      <c r="P11" s="24"/>
      <c r="S11" s="4">
        <v>75672</v>
      </c>
      <c r="T11" s="4"/>
      <c r="W11" s="4">
        <v>44181</v>
      </c>
      <c r="X11" s="4"/>
      <c r="AA11" s="4">
        <v>21025</v>
      </c>
      <c r="AB11" s="4"/>
      <c r="AE11" s="4">
        <v>5643</v>
      </c>
      <c r="AF11" s="4"/>
      <c r="AI11" s="24">
        <v>-25062</v>
      </c>
      <c r="AJ11" s="24"/>
      <c r="AM11" s="4">
        <v>45787</v>
      </c>
      <c r="AN11" s="4"/>
    </row>
    <row r="13" spans="1:40" ht="15">
      <c r="A13" t="s">
        <v>262</v>
      </c>
      <c r="D13" s="7" t="s">
        <v>133</v>
      </c>
      <c r="H13" s="17">
        <v>17662</v>
      </c>
      <c r="L13" s="7" t="s">
        <v>133</v>
      </c>
      <c r="P13" s="7" t="s">
        <v>133</v>
      </c>
      <c r="T13" s="17">
        <v>17662</v>
      </c>
      <c r="X13" s="7" t="s">
        <v>133</v>
      </c>
      <c r="AB13" s="7" t="s">
        <v>133</v>
      </c>
      <c r="AF13" s="7" t="s">
        <v>133</v>
      </c>
      <c r="AJ13" s="7" t="s">
        <v>133</v>
      </c>
      <c r="AN13" s="7" t="s">
        <v>133</v>
      </c>
    </row>
    <row r="15" spans="1:40" ht="15">
      <c r="A15" t="s">
        <v>263</v>
      </c>
      <c r="C15" s="4">
        <v>44569</v>
      </c>
      <c r="D15" s="4"/>
      <c r="G15" s="4">
        <v>22907</v>
      </c>
      <c r="H15" s="4"/>
      <c r="K15" s="4">
        <v>63</v>
      </c>
      <c r="L15" s="4"/>
      <c r="O15" s="24">
        <v>-9529</v>
      </c>
      <c r="P15" s="24"/>
      <c r="S15" s="4">
        <v>58010</v>
      </c>
      <c r="T15" s="4"/>
      <c r="W15" s="4">
        <v>44181</v>
      </c>
      <c r="X15" s="4"/>
      <c r="AA15" s="4">
        <v>21025</v>
      </c>
      <c r="AB15" s="4"/>
      <c r="AE15" s="4">
        <v>5643</v>
      </c>
      <c r="AF15" s="4"/>
      <c r="AI15" s="24">
        <v>-25062</v>
      </c>
      <c r="AJ15" s="24"/>
      <c r="AM15" s="4">
        <v>45787</v>
      </c>
      <c r="AN15" s="4"/>
    </row>
  </sheetData>
  <sheetProtection selectLockedCells="1" selectUnlockedCells="1"/>
  <mergeCells count="44">
    <mergeCell ref="C3:T3"/>
    <mergeCell ref="W3:AN3"/>
    <mergeCell ref="C4:T4"/>
    <mergeCell ref="W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4" ht="39.75" customHeight="1">
      <c r="C5" s="3" t="s">
        <v>264</v>
      </c>
      <c r="D5" s="3"/>
    </row>
    <row r="6" spans="3:4" ht="15">
      <c r="C6" s="6" t="s">
        <v>19</v>
      </c>
      <c r="D6" s="6"/>
    </row>
    <row r="7" spans="1:4" ht="15">
      <c r="A7" t="s">
        <v>265</v>
      </c>
      <c r="D7" s="27">
        <v>1.98</v>
      </c>
    </row>
    <row r="8" spans="1:4" ht="15">
      <c r="A8" t="s">
        <v>266</v>
      </c>
      <c r="D8" s="26">
        <v>-1.47</v>
      </c>
    </row>
    <row r="9" spans="1:4" ht="15">
      <c r="A9" t="s">
        <v>267</v>
      </c>
      <c r="D9" s="26">
        <v>-0.18</v>
      </c>
    </row>
    <row r="10" spans="1:4" ht="15">
      <c r="A10" s="21" t="s">
        <v>268</v>
      </c>
      <c r="D10" s="26">
        <v>-0.04</v>
      </c>
    </row>
    <row r="12" spans="1:4" ht="15">
      <c r="A12" t="s">
        <v>269</v>
      </c>
      <c r="D12" s="27">
        <v>0.29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2" width="8.7109375" style="0" customWidth="1"/>
    <col min="13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12" ht="15">
      <c r="A5" s="2" t="s">
        <v>1</v>
      </c>
      <c r="C5" s="6" t="s">
        <v>19</v>
      </c>
      <c r="D5" s="6"/>
      <c r="G5" s="6" t="s">
        <v>20</v>
      </c>
      <c r="H5" s="6"/>
      <c r="K5" s="6" t="s">
        <v>21</v>
      </c>
      <c r="L5" s="6"/>
    </row>
    <row r="6" spans="1:12" ht="15">
      <c r="A6" t="s">
        <v>22</v>
      </c>
      <c r="C6" s="4">
        <v>800000</v>
      </c>
      <c r="D6" s="4"/>
      <c r="G6" s="4">
        <v>750000</v>
      </c>
      <c r="H6" s="4"/>
      <c r="L6" s="7" t="s">
        <v>23</v>
      </c>
    </row>
    <row r="7" spans="1:12" ht="15">
      <c r="A7" t="s">
        <v>24</v>
      </c>
      <c r="C7" s="4">
        <v>459000</v>
      </c>
      <c r="D7" s="4"/>
      <c r="G7" s="4">
        <v>450000</v>
      </c>
      <c r="H7" s="4"/>
      <c r="L7" s="7" t="s">
        <v>25</v>
      </c>
    </row>
    <row r="8" spans="1:12" ht="15">
      <c r="A8" t="s">
        <v>26</v>
      </c>
      <c r="C8" s="4">
        <v>315012</v>
      </c>
      <c r="D8" s="4"/>
      <c r="G8" s="4">
        <v>338322</v>
      </c>
      <c r="H8" s="4"/>
      <c r="L8" s="7" t="s">
        <v>27</v>
      </c>
    </row>
    <row r="9" spans="1:12" ht="15">
      <c r="A9" t="s">
        <v>28</v>
      </c>
      <c r="C9" s="4">
        <v>416160</v>
      </c>
      <c r="D9" s="4"/>
      <c r="G9" s="4">
        <v>408000</v>
      </c>
      <c r="H9" s="4"/>
      <c r="L9" s="7" t="s">
        <v>25</v>
      </c>
    </row>
    <row r="10" spans="1:12" ht="15">
      <c r="A10" t="s">
        <v>29</v>
      </c>
      <c r="C10" s="4">
        <v>338130</v>
      </c>
      <c r="D10" s="4"/>
      <c r="G10" s="4">
        <v>331500</v>
      </c>
      <c r="H10" s="4"/>
      <c r="L10" s="7" t="s">
        <v>25</v>
      </c>
    </row>
  </sheetData>
  <sheetProtection selectLockedCells="1" selectUnlockedCells="1"/>
  <mergeCells count="14">
    <mergeCell ref="A2:F2"/>
    <mergeCell ref="C5:D5"/>
    <mergeCell ref="G5:H5"/>
    <mergeCell ref="K5:L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9" ht="15">
      <c r="C5" s="8" t="s">
        <v>31</v>
      </c>
      <c r="E5" s="8" t="s">
        <v>32</v>
      </c>
      <c r="G5" s="8" t="s">
        <v>33</v>
      </c>
      <c r="I5" s="8" t="s">
        <v>34</v>
      </c>
    </row>
    <row r="6" spans="1:9" ht="15">
      <c r="A6" t="s">
        <v>35</v>
      </c>
      <c r="C6" s="8" t="s">
        <v>36</v>
      </c>
      <c r="E6" s="8" t="s">
        <v>37</v>
      </c>
      <c r="G6" s="8" t="s">
        <v>38</v>
      </c>
      <c r="I6" s="8" t="s">
        <v>39</v>
      </c>
    </row>
    <row r="7" spans="1:9" ht="15">
      <c r="A7" t="s">
        <v>40</v>
      </c>
      <c r="C7" s="8" t="s">
        <v>41</v>
      </c>
      <c r="E7" s="8" t="s">
        <v>42</v>
      </c>
      <c r="G7" s="8" t="s">
        <v>43</v>
      </c>
      <c r="I7" s="8" t="s">
        <v>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BI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4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4.7109375" style="0" customWidth="1"/>
    <col min="33" max="35" width="8.7109375" style="0" customWidth="1"/>
    <col min="36" max="36" width="1.7109375" style="0" customWidth="1"/>
    <col min="37" max="39" width="8.7109375" style="0" customWidth="1"/>
    <col min="40" max="40" width="4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.7109375" style="0" customWidth="1"/>
    <col min="49" max="59" width="8.7109375" style="0" customWidth="1"/>
    <col min="60" max="60" width="6.7109375" style="0" customWidth="1"/>
    <col min="61" max="16384" width="8.7109375" style="0" customWidth="1"/>
  </cols>
  <sheetData>
    <row r="3" spans="1:60" ht="39.75" customHeight="1">
      <c r="A3" s="2" t="s">
        <v>1</v>
      </c>
      <c r="C3" s="3" t="s">
        <v>44</v>
      </c>
      <c r="D3" s="3"/>
      <c r="G3" s="9" t="s">
        <v>45</v>
      </c>
      <c r="H3" s="9"/>
      <c r="K3" s="3" t="s">
        <v>46</v>
      </c>
      <c r="L3" s="3"/>
      <c r="O3" s="9" t="s">
        <v>45</v>
      </c>
      <c r="P3" s="9"/>
      <c r="S3" s="9" t="s">
        <v>47</v>
      </c>
      <c r="T3" s="9"/>
      <c r="W3" s="3" t="s">
        <v>48</v>
      </c>
      <c r="X3" s="3"/>
      <c r="AA3" s="9" t="s">
        <v>45</v>
      </c>
      <c r="AB3" s="9"/>
      <c r="AE3" s="3" t="s">
        <v>49</v>
      </c>
      <c r="AF3" s="3"/>
      <c r="AI3" s="9" t="e">
        <f>#N/A</f>
        <v>#N/A</v>
      </c>
      <c r="AJ3" s="9"/>
      <c r="AM3" s="3" t="s">
        <v>50</v>
      </c>
      <c r="AN3" s="3"/>
      <c r="AQ3" s="9" t="s">
        <v>51</v>
      </c>
      <c r="AR3" s="9"/>
      <c r="AU3" s="9" t="e">
        <f>#N/A</f>
        <v>#N/A</v>
      </c>
      <c r="AV3" s="9"/>
      <c r="AY3" s="3" t="s">
        <v>52</v>
      </c>
      <c r="AZ3" s="3"/>
      <c r="BC3" s="3" t="s">
        <v>53</v>
      </c>
      <c r="BD3" s="3"/>
      <c r="BG3" s="3" t="s">
        <v>54</v>
      </c>
      <c r="BH3" s="3"/>
    </row>
    <row r="4" spans="1:61" ht="15">
      <c r="A4" t="s">
        <v>55</v>
      </c>
      <c r="C4" s="4">
        <v>800000</v>
      </c>
      <c r="D4" s="4"/>
      <c r="H4" s="7" t="s">
        <v>45</v>
      </c>
      <c r="L4" s="7" t="s">
        <v>42</v>
      </c>
      <c r="P4" s="7" t="s">
        <v>45</v>
      </c>
      <c r="T4" s="7" t="s">
        <v>47</v>
      </c>
      <c r="X4" s="7" t="s">
        <v>43</v>
      </c>
      <c r="AB4" s="7" t="s">
        <v>45</v>
      </c>
      <c r="AF4" s="7" t="s">
        <v>43</v>
      </c>
      <c r="AJ4" s="7" t="e">
        <f aca="true" t="shared" si="0" ref="AJ4:AJ8">#N/A</f>
        <v>#N/A</v>
      </c>
      <c r="AN4" s="7" t="s">
        <v>56</v>
      </c>
      <c r="AR4" s="7" t="s">
        <v>51</v>
      </c>
      <c r="AV4" s="7" t="e">
        <f aca="true" t="shared" si="1" ref="AV4:AV8">#N/A</f>
        <v>#N/A</v>
      </c>
      <c r="AY4" s="4">
        <v>1600000</v>
      </c>
      <c r="AZ4" s="4"/>
      <c r="BC4" s="10">
        <v>1500000</v>
      </c>
      <c r="BD4" s="10"/>
      <c r="BE4" s="2"/>
      <c r="BG4" s="2"/>
      <c r="BH4" s="11" t="s">
        <v>57</v>
      </c>
      <c r="BI4" s="2"/>
    </row>
    <row r="5" spans="1:61" ht="15">
      <c r="A5" t="s">
        <v>58</v>
      </c>
      <c r="C5" s="4">
        <v>459000</v>
      </c>
      <c r="D5" s="4"/>
      <c r="H5" s="7" t="s">
        <v>45</v>
      </c>
      <c r="L5" s="7" t="s">
        <v>59</v>
      </c>
      <c r="P5" s="7" t="s">
        <v>45</v>
      </c>
      <c r="T5" s="7" t="s">
        <v>47</v>
      </c>
      <c r="X5" s="7" t="s">
        <v>43</v>
      </c>
      <c r="AB5" s="7" t="s">
        <v>45</v>
      </c>
      <c r="AF5" s="7" t="s">
        <v>43</v>
      </c>
      <c r="AJ5" s="7" t="e">
        <f t="shared" si="0"/>
        <v>#N/A</v>
      </c>
      <c r="AN5" s="7" t="s">
        <v>56</v>
      </c>
      <c r="AR5" s="7" t="s">
        <v>51</v>
      </c>
      <c r="AV5" s="7" t="e">
        <f t="shared" si="1"/>
        <v>#N/A</v>
      </c>
      <c r="AY5" s="4">
        <v>596700</v>
      </c>
      <c r="AZ5" s="4"/>
      <c r="BC5" s="10">
        <v>447525</v>
      </c>
      <c r="BD5" s="10"/>
      <c r="BE5" s="2"/>
      <c r="BG5" s="2"/>
      <c r="BH5" s="11" t="s">
        <v>60</v>
      </c>
      <c r="BI5" s="2"/>
    </row>
    <row r="6" spans="1:61" ht="15">
      <c r="A6" t="s">
        <v>61</v>
      </c>
      <c r="C6" s="4">
        <v>315012</v>
      </c>
      <c r="D6" s="4"/>
      <c r="H6" s="7" t="s">
        <v>45</v>
      </c>
      <c r="L6" s="7" t="s">
        <v>62</v>
      </c>
      <c r="P6" s="7" t="s">
        <v>45</v>
      </c>
      <c r="T6" s="7" t="s">
        <v>47</v>
      </c>
      <c r="X6" s="7" t="s">
        <v>43</v>
      </c>
      <c r="AB6" s="7" t="s">
        <v>45</v>
      </c>
      <c r="AF6" s="7" t="s">
        <v>43</v>
      </c>
      <c r="AJ6" s="7" t="e">
        <f t="shared" si="0"/>
        <v>#N/A</v>
      </c>
      <c r="AN6" s="7" t="s">
        <v>56</v>
      </c>
      <c r="AR6" s="7" t="s">
        <v>51</v>
      </c>
      <c r="AV6" s="7" t="e">
        <f t="shared" si="1"/>
        <v>#N/A</v>
      </c>
      <c r="AY6" s="4">
        <v>346513</v>
      </c>
      <c r="AZ6" s="4"/>
      <c r="BC6" s="10">
        <v>346513</v>
      </c>
      <c r="BD6" s="10"/>
      <c r="BE6" s="2"/>
      <c r="BG6" s="2"/>
      <c r="BH6" s="11" t="s">
        <v>63</v>
      </c>
      <c r="BI6" s="2"/>
    </row>
    <row r="7" spans="1:61" ht="15">
      <c r="A7" t="s">
        <v>64</v>
      </c>
      <c r="C7" s="4">
        <v>408000</v>
      </c>
      <c r="D7" s="4"/>
      <c r="H7" s="7" t="s">
        <v>45</v>
      </c>
      <c r="L7" s="7" t="s">
        <v>62</v>
      </c>
      <c r="P7" s="7" t="s">
        <v>45</v>
      </c>
      <c r="T7" s="7" t="s">
        <v>47</v>
      </c>
      <c r="X7" s="7" t="s">
        <v>43</v>
      </c>
      <c r="AB7" s="7" t="s">
        <v>45</v>
      </c>
      <c r="AF7" s="7" t="s">
        <v>43</v>
      </c>
      <c r="AJ7" s="7" t="e">
        <f t="shared" si="0"/>
        <v>#N/A</v>
      </c>
      <c r="AN7" s="7" t="s">
        <v>56</v>
      </c>
      <c r="AR7" s="7" t="s">
        <v>51</v>
      </c>
      <c r="AV7" s="7" t="e">
        <f t="shared" si="1"/>
        <v>#N/A</v>
      </c>
      <c r="AY7" s="4">
        <v>448800</v>
      </c>
      <c r="AZ7" s="4"/>
      <c r="BC7" s="10">
        <v>368332</v>
      </c>
      <c r="BD7" s="10"/>
      <c r="BE7" s="2"/>
      <c r="BG7" s="2"/>
      <c r="BH7" s="11" t="s">
        <v>65</v>
      </c>
      <c r="BI7" s="2"/>
    </row>
    <row r="8" spans="1:61" ht="15">
      <c r="A8" t="s">
        <v>66</v>
      </c>
      <c r="C8" s="4">
        <v>338130</v>
      </c>
      <c r="D8" s="4"/>
      <c r="H8" s="7" t="s">
        <v>45</v>
      </c>
      <c r="L8" s="7" t="s">
        <v>62</v>
      </c>
      <c r="P8" s="7" t="s">
        <v>45</v>
      </c>
      <c r="T8" s="7" t="s">
        <v>47</v>
      </c>
      <c r="X8" s="7" t="s">
        <v>43</v>
      </c>
      <c r="AB8" s="7" t="s">
        <v>45</v>
      </c>
      <c r="AF8" s="7" t="s">
        <v>43</v>
      </c>
      <c r="AJ8" s="7" t="e">
        <f t="shared" si="0"/>
        <v>#N/A</v>
      </c>
      <c r="AN8" s="7" t="s">
        <v>56</v>
      </c>
      <c r="AR8" s="7" t="s">
        <v>51</v>
      </c>
      <c r="AV8" s="7" t="e">
        <f t="shared" si="1"/>
        <v>#N/A</v>
      </c>
      <c r="AY8" s="4">
        <v>371943</v>
      </c>
      <c r="AZ8" s="4"/>
      <c r="BC8" s="10">
        <v>371943</v>
      </c>
      <c r="BD8" s="10"/>
      <c r="BE8" s="2"/>
      <c r="BG8" s="2"/>
      <c r="BH8" s="11" t="s">
        <v>63</v>
      </c>
      <c r="BI8" s="2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AU3:AV3"/>
    <mergeCell ref="AY3:AZ3"/>
    <mergeCell ref="BC3:BD3"/>
    <mergeCell ref="BG3:BH3"/>
    <mergeCell ref="C4:D4"/>
    <mergeCell ref="AY4:AZ4"/>
    <mergeCell ref="BC4:BD4"/>
    <mergeCell ref="C5:D5"/>
    <mergeCell ref="AY5:AZ5"/>
    <mergeCell ref="BC5:BD5"/>
    <mergeCell ref="C6:D6"/>
    <mergeCell ref="AY6:AZ6"/>
    <mergeCell ref="BC6:BD6"/>
    <mergeCell ref="C7:D7"/>
    <mergeCell ref="AY7:AZ7"/>
    <mergeCell ref="BC7:BD7"/>
    <mergeCell ref="C8:D8"/>
    <mergeCell ref="AY8:AZ8"/>
    <mergeCell ref="BC8:B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6" width="8.7109375" style="0" customWidth="1"/>
    <col min="7" max="7" width="45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1:9" ht="15" customHeight="1">
      <c r="A5" s="2" t="s">
        <v>1</v>
      </c>
      <c r="C5" s="3" t="s">
        <v>68</v>
      </c>
      <c r="D5" s="3"/>
      <c r="G5" s="12" t="s">
        <v>69</v>
      </c>
      <c r="I5" s="12" t="s">
        <v>70</v>
      </c>
    </row>
    <row r="6" spans="1:9" ht="15">
      <c r="A6" t="s">
        <v>22</v>
      </c>
      <c r="C6" s="4">
        <v>2500000</v>
      </c>
      <c r="D6" s="4"/>
      <c r="G6" s="13">
        <v>156784</v>
      </c>
      <c r="I6" s="13">
        <v>128278</v>
      </c>
    </row>
    <row r="7" spans="1:9" ht="15">
      <c r="A7" t="s">
        <v>24</v>
      </c>
      <c r="C7" s="4">
        <v>500000</v>
      </c>
      <c r="D7" s="4"/>
      <c r="G7" s="13">
        <v>31357</v>
      </c>
      <c r="I7" s="13">
        <v>25656</v>
      </c>
    </row>
    <row r="8" spans="1:9" ht="15">
      <c r="A8" t="s">
        <v>26</v>
      </c>
      <c r="C8" s="4">
        <v>350000</v>
      </c>
      <c r="D8" s="4"/>
      <c r="G8" s="13">
        <v>21950</v>
      </c>
      <c r="I8" s="13">
        <v>17959</v>
      </c>
    </row>
    <row r="9" spans="1:9" ht="15">
      <c r="A9" t="s">
        <v>28</v>
      </c>
      <c r="C9" s="4">
        <v>350000</v>
      </c>
      <c r="D9" s="4"/>
      <c r="G9" s="13">
        <v>21950</v>
      </c>
      <c r="I9" s="13">
        <v>17959</v>
      </c>
    </row>
    <row r="10" spans="1:9" ht="15">
      <c r="A10" t="s">
        <v>29</v>
      </c>
      <c r="C10" s="4">
        <v>350000</v>
      </c>
      <c r="D10" s="4"/>
      <c r="G10" s="13">
        <v>21950</v>
      </c>
      <c r="I10" s="13">
        <v>17959</v>
      </c>
    </row>
    <row r="11" spans="1:9" ht="39.75" customHeight="1">
      <c r="A11" s="14" t="s">
        <v>71</v>
      </c>
      <c r="B11" s="14"/>
      <c r="C11" s="14"/>
      <c r="D11" s="14"/>
      <c r="E11" s="14"/>
      <c r="F11" s="14"/>
      <c r="G11" s="14"/>
      <c r="H11" s="14"/>
      <c r="I11" s="14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A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4.7109375" style="0" customWidth="1"/>
    <col min="5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36" ht="39.75" customHeight="1">
      <c r="A5" s="15" t="s">
        <v>73</v>
      </c>
      <c r="C5" s="6" t="s">
        <v>74</v>
      </c>
      <c r="D5" s="6"/>
      <c r="G5" s="6" t="s">
        <v>75</v>
      </c>
      <c r="H5" s="6"/>
      <c r="K5" s="6" t="s">
        <v>76</v>
      </c>
      <c r="L5" s="6"/>
      <c r="O5" s="3" t="s">
        <v>77</v>
      </c>
      <c r="P5" s="3"/>
      <c r="S5" s="3" t="s">
        <v>78</v>
      </c>
      <c r="T5" s="3"/>
      <c r="W5" s="3" t="s">
        <v>79</v>
      </c>
      <c r="X5" s="3"/>
      <c r="AA5" s="3" t="s">
        <v>80</v>
      </c>
      <c r="AB5" s="3"/>
      <c r="AE5" s="3" t="s">
        <v>81</v>
      </c>
      <c r="AF5" s="3"/>
      <c r="AI5" s="6" t="s">
        <v>82</v>
      </c>
      <c r="AJ5" s="6"/>
    </row>
    <row r="7" spans="1:36" ht="15">
      <c r="A7" t="s">
        <v>83</v>
      </c>
      <c r="D7" s="7">
        <v>2016</v>
      </c>
      <c r="G7" s="4">
        <v>796986</v>
      </c>
      <c r="H7" s="4"/>
      <c r="K7" s="5" t="s">
        <v>10</v>
      </c>
      <c r="L7" s="5"/>
      <c r="O7" s="4">
        <v>2454384</v>
      </c>
      <c r="P7" s="4"/>
      <c r="S7" s="5" t="s">
        <v>10</v>
      </c>
      <c r="T7" s="5"/>
      <c r="W7" s="4">
        <v>1500000</v>
      </c>
      <c r="X7" s="4"/>
      <c r="AA7" s="5" t="s">
        <v>10</v>
      </c>
      <c r="AB7" s="5"/>
      <c r="AE7" s="4">
        <v>65735</v>
      </c>
      <c r="AF7" s="4"/>
      <c r="AG7" s="16">
        <v>-6</v>
      </c>
      <c r="AI7" s="4">
        <v>4817105</v>
      </c>
      <c r="AJ7" s="4"/>
    </row>
    <row r="8" spans="1:36" ht="15">
      <c r="A8" t="s">
        <v>84</v>
      </c>
      <c r="D8" s="7">
        <v>2015</v>
      </c>
      <c r="G8" s="4">
        <v>750000</v>
      </c>
      <c r="H8" s="4"/>
      <c r="K8" s="5" t="s">
        <v>10</v>
      </c>
      <c r="L8" s="5"/>
      <c r="O8" s="4">
        <v>2366139</v>
      </c>
      <c r="P8" s="4"/>
      <c r="S8" s="5" t="s">
        <v>10</v>
      </c>
      <c r="T8" s="5"/>
      <c r="W8" s="4">
        <v>1125000</v>
      </c>
      <c r="X8" s="4"/>
      <c r="AA8" s="5" t="s">
        <v>10</v>
      </c>
      <c r="AB8" s="5"/>
      <c r="AE8" s="4">
        <v>64129</v>
      </c>
      <c r="AF8" s="4"/>
      <c r="AI8" s="4">
        <v>4305268</v>
      </c>
      <c r="AJ8" s="4"/>
    </row>
    <row r="9" spans="1:36" ht="15">
      <c r="A9" t="s">
        <v>85</v>
      </c>
      <c r="D9" s="7">
        <v>2014</v>
      </c>
      <c r="G9" s="4">
        <v>746438</v>
      </c>
      <c r="H9" s="4"/>
      <c r="K9" s="5" t="s">
        <v>10</v>
      </c>
      <c r="L9" s="5"/>
      <c r="O9" s="4">
        <v>2042500</v>
      </c>
      <c r="P9" s="4"/>
      <c r="S9" s="5" t="s">
        <v>10</v>
      </c>
      <c r="T9" s="5"/>
      <c r="W9" s="4">
        <v>1005000</v>
      </c>
      <c r="X9" s="4"/>
      <c r="AA9" s="5" t="s">
        <v>10</v>
      </c>
      <c r="AB9" s="5"/>
      <c r="AE9" s="4">
        <v>69495</v>
      </c>
      <c r="AF9" s="4"/>
      <c r="AI9" s="4">
        <v>3863433</v>
      </c>
      <c r="AJ9" s="4"/>
    </row>
    <row r="10" spans="1:36" ht="15">
      <c r="A10" t="s">
        <v>24</v>
      </c>
      <c r="D10" s="7">
        <v>2016</v>
      </c>
      <c r="G10" s="4">
        <v>459320</v>
      </c>
      <c r="H10" s="4"/>
      <c r="K10" s="5" t="s">
        <v>10</v>
      </c>
      <c r="L10" s="5"/>
      <c r="O10" s="4">
        <v>490882</v>
      </c>
      <c r="P10" s="4"/>
      <c r="S10" s="5" t="s">
        <v>10</v>
      </c>
      <c r="T10" s="5"/>
      <c r="W10" s="4">
        <v>447525</v>
      </c>
      <c r="X10" s="4"/>
      <c r="AA10" s="5" t="s">
        <v>10</v>
      </c>
      <c r="AB10" s="5"/>
      <c r="AE10" s="4">
        <v>337054</v>
      </c>
      <c r="AF10" s="4"/>
      <c r="AG10" s="16">
        <v>-7</v>
      </c>
      <c r="AI10" s="4">
        <v>1734781</v>
      </c>
      <c r="AJ10" s="4"/>
    </row>
    <row r="11" spans="1:36" ht="15">
      <c r="A11" t="s">
        <v>86</v>
      </c>
      <c r="D11" s="7">
        <v>2015</v>
      </c>
      <c r="G11" s="4">
        <v>289726</v>
      </c>
      <c r="H11" s="4"/>
      <c r="K11" s="4">
        <v>250000</v>
      </c>
      <c r="L11" s="4"/>
      <c r="O11" s="4">
        <v>1250000</v>
      </c>
      <c r="P11" s="4"/>
      <c r="S11" s="5" t="s">
        <v>10</v>
      </c>
      <c r="T11" s="5"/>
      <c r="W11" s="4">
        <v>280800</v>
      </c>
      <c r="X11" s="4"/>
      <c r="AA11" s="5" t="s">
        <v>10</v>
      </c>
      <c r="AB11" s="5"/>
      <c r="AE11" s="4">
        <v>36820</v>
      </c>
      <c r="AF11" s="4"/>
      <c r="AI11" s="4">
        <v>2107346</v>
      </c>
      <c r="AJ11" s="4"/>
    </row>
    <row r="12" ht="15">
      <c r="A12" t="s">
        <v>87</v>
      </c>
    </row>
    <row r="13" ht="15">
      <c r="A13" t="s">
        <v>88</v>
      </c>
    </row>
    <row r="14" spans="1:36" ht="15">
      <c r="A14" t="s">
        <v>89</v>
      </c>
      <c r="D14" s="7">
        <v>2016</v>
      </c>
      <c r="G14" s="4">
        <v>315012</v>
      </c>
      <c r="H14" s="4"/>
      <c r="K14" s="5" t="s">
        <v>10</v>
      </c>
      <c r="L14" s="5"/>
      <c r="O14" s="4">
        <v>343617</v>
      </c>
      <c r="P14" s="4"/>
      <c r="S14" s="5" t="s">
        <v>10</v>
      </c>
      <c r="T14" s="5"/>
      <c r="W14" s="4">
        <v>346513</v>
      </c>
      <c r="X14" s="4"/>
      <c r="AA14" s="5" t="s">
        <v>10</v>
      </c>
      <c r="AB14" s="5"/>
      <c r="AE14" s="4">
        <v>53160</v>
      </c>
      <c r="AF14" s="4"/>
      <c r="AG14" s="16">
        <v>-8</v>
      </c>
      <c r="AI14" s="4">
        <v>1058302</v>
      </c>
      <c r="AJ14" s="4"/>
    </row>
    <row r="15" spans="1:36" ht="15">
      <c r="A15" t="s">
        <v>90</v>
      </c>
      <c r="D15" s="7">
        <v>2015</v>
      </c>
      <c r="G15" s="4">
        <v>338322</v>
      </c>
      <c r="H15" s="4"/>
      <c r="K15" s="5" t="s">
        <v>10</v>
      </c>
      <c r="L15" s="5"/>
      <c r="O15" s="4">
        <v>360061</v>
      </c>
      <c r="P15" s="4"/>
      <c r="S15" s="5" t="s">
        <v>10</v>
      </c>
      <c r="T15" s="5"/>
      <c r="W15" s="4">
        <v>324977</v>
      </c>
      <c r="X15" s="4"/>
      <c r="AA15" s="5" t="s">
        <v>10</v>
      </c>
      <c r="AB15" s="5"/>
      <c r="AE15" s="4">
        <v>72828</v>
      </c>
      <c r="AF15" s="4"/>
      <c r="AI15" s="4">
        <v>1096188</v>
      </c>
      <c r="AJ15" s="4"/>
    </row>
    <row r="16" spans="1:36" ht="15">
      <c r="A16" t="s">
        <v>91</v>
      </c>
      <c r="D16" s="7">
        <v>2014</v>
      </c>
      <c r="G16" s="4">
        <v>357476</v>
      </c>
      <c r="H16" s="4"/>
      <c r="K16" s="5" t="s">
        <v>10</v>
      </c>
      <c r="L16" s="5"/>
      <c r="O16" s="4">
        <v>340420</v>
      </c>
      <c r="P16" s="4"/>
      <c r="S16" s="5" t="s">
        <v>10</v>
      </c>
      <c r="T16" s="5"/>
      <c r="W16" s="4">
        <v>294918</v>
      </c>
      <c r="X16" s="4"/>
      <c r="AA16" s="5" t="s">
        <v>10</v>
      </c>
      <c r="AB16" s="5"/>
      <c r="AE16" s="4">
        <v>78103</v>
      </c>
      <c r="AF16" s="4"/>
      <c r="AI16" s="4">
        <v>1070917</v>
      </c>
      <c r="AJ16" s="4"/>
    </row>
    <row r="17" ht="15">
      <c r="A17" t="s">
        <v>92</v>
      </c>
    </row>
    <row r="18" spans="1:36" ht="15">
      <c r="A18" t="s">
        <v>93</v>
      </c>
      <c r="D18" s="7">
        <v>2016</v>
      </c>
      <c r="G18" s="4">
        <v>416451</v>
      </c>
      <c r="H18" s="4"/>
      <c r="K18" s="5" t="s">
        <v>10</v>
      </c>
      <c r="L18" s="5"/>
      <c r="O18" s="4">
        <v>343617</v>
      </c>
      <c r="P18" s="4"/>
      <c r="S18" s="5" t="s">
        <v>10</v>
      </c>
      <c r="T18" s="5"/>
      <c r="W18" s="4">
        <v>368332</v>
      </c>
      <c r="X18" s="4"/>
      <c r="AA18" s="5" t="s">
        <v>10</v>
      </c>
      <c r="AB18" s="5"/>
      <c r="AE18" s="4">
        <v>14262</v>
      </c>
      <c r="AF18" s="4"/>
      <c r="AG18" s="16">
        <v>-10</v>
      </c>
      <c r="AI18" s="4">
        <v>1142662</v>
      </c>
      <c r="AJ18" s="4"/>
    </row>
    <row r="19" spans="1:36" ht="15">
      <c r="A19" t="s">
        <v>94</v>
      </c>
      <c r="D19" s="7">
        <v>2015</v>
      </c>
      <c r="G19" s="4">
        <v>407145</v>
      </c>
      <c r="H19" s="4"/>
      <c r="K19" s="5" t="s">
        <v>10</v>
      </c>
      <c r="L19" s="5"/>
      <c r="O19" s="4">
        <v>360061</v>
      </c>
      <c r="P19" s="4"/>
      <c r="S19" s="5" t="s">
        <v>10</v>
      </c>
      <c r="T19" s="5"/>
      <c r="W19" s="4">
        <v>448800</v>
      </c>
      <c r="X19" s="4"/>
      <c r="AA19" s="5" t="s">
        <v>10</v>
      </c>
      <c r="AB19" s="5"/>
      <c r="AE19" s="4">
        <v>17887</v>
      </c>
      <c r="AF19" s="4"/>
      <c r="AI19" s="4">
        <v>1233893</v>
      </c>
      <c r="AJ19" s="4"/>
    </row>
    <row r="20" spans="1:36" ht="15">
      <c r="A20" t="s">
        <v>95</v>
      </c>
      <c r="D20" s="7">
        <v>2014</v>
      </c>
      <c r="G20" s="4">
        <v>398219</v>
      </c>
      <c r="H20" s="4"/>
      <c r="K20" s="5" t="s">
        <v>10</v>
      </c>
      <c r="L20" s="5"/>
      <c r="O20" s="4">
        <v>340420</v>
      </c>
      <c r="P20" s="4"/>
      <c r="S20" s="5" t="s">
        <v>10</v>
      </c>
      <c r="T20" s="5"/>
      <c r="W20" s="4">
        <v>330000</v>
      </c>
      <c r="X20" s="4"/>
      <c r="AA20" s="5" t="s">
        <v>10</v>
      </c>
      <c r="AB20" s="5"/>
      <c r="AE20" s="4">
        <v>13575</v>
      </c>
      <c r="AF20" s="4"/>
      <c r="AI20" s="4">
        <v>1082214</v>
      </c>
      <c r="AJ20" s="4"/>
    </row>
    <row r="21" spans="1:36" ht="15">
      <c r="A21" t="s">
        <v>96</v>
      </c>
      <c r="D21" s="7">
        <v>2016</v>
      </c>
      <c r="G21" s="4">
        <v>338366</v>
      </c>
      <c r="H21" s="4"/>
      <c r="K21" s="5" t="s">
        <v>10</v>
      </c>
      <c r="L21" s="5"/>
      <c r="O21" s="4">
        <v>343617</v>
      </c>
      <c r="P21" s="4"/>
      <c r="S21" s="5" t="s">
        <v>10</v>
      </c>
      <c r="T21" s="5"/>
      <c r="W21" s="4">
        <v>371943</v>
      </c>
      <c r="X21" s="4"/>
      <c r="AA21" s="5" t="s">
        <v>10</v>
      </c>
      <c r="AB21" s="5"/>
      <c r="AE21" s="4">
        <v>32831</v>
      </c>
      <c r="AF21" s="4"/>
      <c r="AG21" s="16">
        <v>-11</v>
      </c>
      <c r="AI21" s="4">
        <v>1086757</v>
      </c>
      <c r="AJ21" s="4"/>
    </row>
    <row r="22" spans="1:36" ht="15">
      <c r="A22" t="s">
        <v>94</v>
      </c>
      <c r="D22" s="7">
        <v>2015</v>
      </c>
      <c r="G22" s="4">
        <v>330805</v>
      </c>
      <c r="H22" s="4"/>
      <c r="K22" s="5" t="s">
        <v>10</v>
      </c>
      <c r="L22" s="5"/>
      <c r="O22" s="4">
        <v>257192</v>
      </c>
      <c r="P22" s="4"/>
      <c r="S22" s="5" t="s">
        <v>10</v>
      </c>
      <c r="T22" s="5"/>
      <c r="W22" s="4">
        <v>273488</v>
      </c>
      <c r="X22" s="4"/>
      <c r="AA22" s="5" t="s">
        <v>10</v>
      </c>
      <c r="AB22" s="5"/>
      <c r="AE22" s="4">
        <v>55553</v>
      </c>
      <c r="AF22" s="4"/>
      <c r="AI22" s="4">
        <v>917038</v>
      </c>
      <c r="AJ22" s="4"/>
    </row>
    <row r="23" spans="1:36" ht="15">
      <c r="A23" t="s">
        <v>97</v>
      </c>
      <c r="D23" s="7">
        <v>2014</v>
      </c>
      <c r="G23" s="4">
        <v>323219</v>
      </c>
      <c r="H23" s="4"/>
      <c r="K23" s="5" t="s">
        <v>10</v>
      </c>
      <c r="L23" s="5"/>
      <c r="O23" s="4">
        <v>256074</v>
      </c>
      <c r="P23" s="4"/>
      <c r="S23" s="5" t="s">
        <v>10</v>
      </c>
      <c r="T23" s="5"/>
      <c r="W23" s="4">
        <v>239525</v>
      </c>
      <c r="X23" s="4"/>
      <c r="AA23" s="5" t="s">
        <v>10</v>
      </c>
      <c r="AB23" s="5"/>
      <c r="AE23" s="4">
        <v>22793</v>
      </c>
      <c r="AF23" s="4"/>
      <c r="AI23" s="4">
        <v>841611</v>
      </c>
      <c r="AJ23" s="4"/>
    </row>
    <row r="24" ht="15">
      <c r="A24" t="s">
        <v>98</v>
      </c>
    </row>
  </sheetData>
  <sheetProtection selectLockedCells="1" selectUnlockedCells="1"/>
  <mergeCells count="122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7:H7"/>
    <mergeCell ref="K7:L7"/>
    <mergeCell ref="O7:P7"/>
    <mergeCell ref="S7:T7"/>
    <mergeCell ref="W7:X7"/>
    <mergeCell ref="AA7:AB7"/>
    <mergeCell ref="AE7:AF7"/>
    <mergeCell ref="AI7:AJ7"/>
    <mergeCell ref="G8:H8"/>
    <mergeCell ref="K8:L8"/>
    <mergeCell ref="O8:P8"/>
    <mergeCell ref="S8:T8"/>
    <mergeCell ref="W8:X8"/>
    <mergeCell ref="AA8:AB8"/>
    <mergeCell ref="AE8:AF8"/>
    <mergeCell ref="AI8:AJ8"/>
    <mergeCell ref="G9:H9"/>
    <mergeCell ref="K9:L9"/>
    <mergeCell ref="O9:P9"/>
    <mergeCell ref="S9:T9"/>
    <mergeCell ref="W9:X9"/>
    <mergeCell ref="AA9:AB9"/>
    <mergeCell ref="AE9:AF9"/>
    <mergeCell ref="AI9:AJ9"/>
    <mergeCell ref="G10:H10"/>
    <mergeCell ref="K10:L10"/>
    <mergeCell ref="O10:P10"/>
    <mergeCell ref="S10:T10"/>
    <mergeCell ref="W10:X10"/>
    <mergeCell ref="AA10:AB10"/>
    <mergeCell ref="AE10:AF10"/>
    <mergeCell ref="AI10:AJ10"/>
    <mergeCell ref="G11:H11"/>
    <mergeCell ref="K11:L11"/>
    <mergeCell ref="O11:P11"/>
    <mergeCell ref="S11:T11"/>
    <mergeCell ref="W11:X11"/>
    <mergeCell ref="AA11:AB11"/>
    <mergeCell ref="AE11:AF11"/>
    <mergeCell ref="AI11:AJ11"/>
    <mergeCell ref="G14:H14"/>
    <mergeCell ref="K14:L14"/>
    <mergeCell ref="O14:P14"/>
    <mergeCell ref="S14:T14"/>
    <mergeCell ref="W14:X14"/>
    <mergeCell ref="AA14:AB14"/>
    <mergeCell ref="AE14:AF14"/>
    <mergeCell ref="AI14:AJ14"/>
    <mergeCell ref="G15:H15"/>
    <mergeCell ref="K15:L15"/>
    <mergeCell ref="O15:P15"/>
    <mergeCell ref="S15:T15"/>
    <mergeCell ref="W15:X15"/>
    <mergeCell ref="AA15:AB15"/>
    <mergeCell ref="AE15:AF15"/>
    <mergeCell ref="AI15:AJ15"/>
    <mergeCell ref="G16:H16"/>
    <mergeCell ref="K16:L16"/>
    <mergeCell ref="O16:P16"/>
    <mergeCell ref="S16:T16"/>
    <mergeCell ref="W16:X16"/>
    <mergeCell ref="AA16:AB16"/>
    <mergeCell ref="AE16:AF16"/>
    <mergeCell ref="AI16:AJ16"/>
    <mergeCell ref="G18:H18"/>
    <mergeCell ref="K18:L18"/>
    <mergeCell ref="O18:P18"/>
    <mergeCell ref="S18:T18"/>
    <mergeCell ref="W18:X18"/>
    <mergeCell ref="AA18:AB18"/>
    <mergeCell ref="AE18:AF18"/>
    <mergeCell ref="AI18:AJ18"/>
    <mergeCell ref="G19:H19"/>
    <mergeCell ref="K19:L19"/>
    <mergeCell ref="O19:P19"/>
    <mergeCell ref="S19:T19"/>
    <mergeCell ref="W19:X19"/>
    <mergeCell ref="AA19:AB19"/>
    <mergeCell ref="AE19:AF19"/>
    <mergeCell ref="AI19:AJ19"/>
    <mergeCell ref="G20:H20"/>
    <mergeCell ref="K20:L20"/>
    <mergeCell ref="O20:P20"/>
    <mergeCell ref="S20:T20"/>
    <mergeCell ref="W20:X20"/>
    <mergeCell ref="AA20:AB20"/>
    <mergeCell ref="AE20:AF20"/>
    <mergeCell ref="AI20:AJ20"/>
    <mergeCell ref="G21:H21"/>
    <mergeCell ref="K21:L21"/>
    <mergeCell ref="O21:P21"/>
    <mergeCell ref="S21:T21"/>
    <mergeCell ref="W21:X21"/>
    <mergeCell ref="AA21:AB21"/>
    <mergeCell ref="AE21:AF21"/>
    <mergeCell ref="AI21:AJ21"/>
    <mergeCell ref="G22:H22"/>
    <mergeCell ref="K22:L22"/>
    <mergeCell ref="O22:P22"/>
    <mergeCell ref="S22:T22"/>
    <mergeCell ref="W22:X22"/>
    <mergeCell ref="AA22:AB22"/>
    <mergeCell ref="AE22:AF22"/>
    <mergeCell ref="AI22:AJ22"/>
    <mergeCell ref="G23:H23"/>
    <mergeCell ref="K23:L23"/>
    <mergeCell ref="O23:P23"/>
    <mergeCell ref="S23:T23"/>
    <mergeCell ref="W23:X23"/>
    <mergeCell ref="AA23:AB23"/>
    <mergeCell ref="AE23:AF23"/>
    <mergeCell ref="AI23:AJ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R2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44" ht="39.75" customHeight="1">
      <c r="A5" s="2" t="s">
        <v>1</v>
      </c>
      <c r="C5" s="3" t="s">
        <v>100</v>
      </c>
      <c r="D5" s="3"/>
      <c r="G5" s="3" t="s">
        <v>101</v>
      </c>
      <c r="H5" s="3"/>
      <c r="I5" s="3"/>
      <c r="J5" s="3"/>
      <c r="K5" s="3"/>
      <c r="L5" s="3"/>
      <c r="M5" s="3"/>
      <c r="N5" s="3"/>
      <c r="O5" s="3"/>
      <c r="P5" s="3"/>
      <c r="S5" s="3" t="s">
        <v>102</v>
      </c>
      <c r="T5" s="3"/>
      <c r="U5" s="3"/>
      <c r="V5" s="3"/>
      <c r="W5" s="3"/>
      <c r="X5" s="3"/>
      <c r="Y5" s="3"/>
      <c r="Z5" s="3"/>
      <c r="AA5" s="3"/>
      <c r="AB5" s="3"/>
      <c r="AE5" s="3" t="s">
        <v>103</v>
      </c>
      <c r="AF5" s="3"/>
      <c r="AI5" s="3" t="s">
        <v>104</v>
      </c>
      <c r="AJ5" s="3"/>
      <c r="AM5" s="3" t="s">
        <v>105</v>
      </c>
      <c r="AN5" s="3"/>
      <c r="AQ5" s="3" t="s">
        <v>106</v>
      </c>
      <c r="AR5" s="3"/>
    </row>
    <row r="6" spans="7:40" ht="39.75" customHeight="1">
      <c r="G6" s="3" t="s">
        <v>107</v>
      </c>
      <c r="H6" s="3"/>
      <c r="K6" s="3" t="s">
        <v>108</v>
      </c>
      <c r="L6" s="3"/>
      <c r="AA6" s="3" t="s">
        <v>109</v>
      </c>
      <c r="AB6" s="3"/>
      <c r="AE6" s="3" t="s">
        <v>110</v>
      </c>
      <c r="AF6" s="3"/>
      <c r="AI6" s="3" t="s">
        <v>111</v>
      </c>
      <c r="AJ6" s="3"/>
      <c r="AM6" s="3" t="s">
        <v>112</v>
      </c>
      <c r="AN6" s="3"/>
    </row>
    <row r="8" spans="1:16" ht="15">
      <c r="A8" t="s">
        <v>22</v>
      </c>
      <c r="D8" s="7" t="s">
        <v>113</v>
      </c>
      <c r="H8" s="17">
        <v>400000</v>
      </c>
      <c r="L8" s="17">
        <v>800000</v>
      </c>
      <c r="P8" s="17">
        <v>160000</v>
      </c>
    </row>
    <row r="9" spans="4:44" ht="15">
      <c r="D9" s="7" t="s">
        <v>114</v>
      </c>
      <c r="T9" s="17">
        <v>78392</v>
      </c>
      <c r="X9" s="17">
        <v>156784</v>
      </c>
      <c r="AB9" s="17">
        <v>313568</v>
      </c>
      <c r="AR9" s="17">
        <v>1349910</v>
      </c>
    </row>
    <row r="10" spans="4:44" ht="15">
      <c r="D10" s="7" t="s">
        <v>115</v>
      </c>
      <c r="AF10" s="7" t="s">
        <v>116</v>
      </c>
      <c r="AR10" s="17">
        <v>1104474</v>
      </c>
    </row>
    <row r="11" spans="1:16" ht="15">
      <c r="A11" t="s">
        <v>24</v>
      </c>
      <c r="D11" s="7" t="s">
        <v>113</v>
      </c>
      <c r="H11" s="17">
        <v>149175</v>
      </c>
      <c r="L11" s="17">
        <v>298350</v>
      </c>
      <c r="P11" s="17">
        <v>596700</v>
      </c>
    </row>
    <row r="12" spans="4:44" ht="15">
      <c r="D12" s="7" t="s">
        <v>114</v>
      </c>
      <c r="T12" s="17">
        <v>15679</v>
      </c>
      <c r="X12" s="17">
        <v>31357</v>
      </c>
      <c r="AB12" s="17">
        <v>62714</v>
      </c>
      <c r="AR12" s="17">
        <v>269984</v>
      </c>
    </row>
    <row r="13" spans="4:44" ht="15">
      <c r="D13" s="7" t="s">
        <v>115</v>
      </c>
      <c r="AF13" s="7" t="s">
        <v>117</v>
      </c>
      <c r="AR13" s="17">
        <v>220898</v>
      </c>
    </row>
    <row r="14" spans="1:16" ht="15">
      <c r="A14" t="s">
        <v>26</v>
      </c>
      <c r="D14" s="7" t="s">
        <v>113</v>
      </c>
      <c r="H14" s="17">
        <v>86628</v>
      </c>
      <c r="L14" s="17">
        <v>173257</v>
      </c>
      <c r="P14" s="17">
        <v>346513</v>
      </c>
    </row>
    <row r="15" spans="4:44" ht="15">
      <c r="D15" s="7" t="s">
        <v>114</v>
      </c>
      <c r="T15" s="17">
        <v>10975</v>
      </c>
      <c r="X15" s="17">
        <v>21950</v>
      </c>
      <c r="AB15" s="17">
        <v>43900</v>
      </c>
      <c r="AR15" s="17">
        <v>188990</v>
      </c>
    </row>
    <row r="16" spans="4:44" ht="15">
      <c r="D16" s="7" t="s">
        <v>115</v>
      </c>
      <c r="AF16" s="7" t="s">
        <v>118</v>
      </c>
      <c r="AR16" s="17">
        <v>154627</v>
      </c>
    </row>
    <row r="17" spans="1:16" ht="15">
      <c r="A17" t="s">
        <v>28</v>
      </c>
      <c r="D17" s="7" t="s">
        <v>113</v>
      </c>
      <c r="H17" s="17">
        <v>114565</v>
      </c>
      <c r="L17" s="17">
        <v>229130</v>
      </c>
      <c r="P17" s="17">
        <v>458260</v>
      </c>
    </row>
    <row r="18" spans="4:44" ht="15">
      <c r="D18" s="7" t="s">
        <v>114</v>
      </c>
      <c r="T18" s="17">
        <v>10975</v>
      </c>
      <c r="X18" s="17">
        <v>21950</v>
      </c>
      <c r="AB18" s="17">
        <v>43900</v>
      </c>
      <c r="AR18" s="17">
        <v>188990</v>
      </c>
    </row>
    <row r="19" spans="4:44" ht="15">
      <c r="D19" s="7" t="s">
        <v>115</v>
      </c>
      <c r="AF19" s="7" t="s">
        <v>118</v>
      </c>
      <c r="AR19" s="17">
        <v>154627</v>
      </c>
    </row>
    <row r="20" spans="1:16" ht="15">
      <c r="A20" t="s">
        <v>29</v>
      </c>
      <c r="D20" s="7" t="s">
        <v>113</v>
      </c>
      <c r="H20" s="17">
        <v>92986</v>
      </c>
      <c r="L20" s="17">
        <v>185972</v>
      </c>
      <c r="P20" s="17">
        <v>371943</v>
      </c>
    </row>
    <row r="21" spans="4:44" ht="15">
      <c r="D21" s="7" t="s">
        <v>114</v>
      </c>
      <c r="T21" s="17">
        <v>10975</v>
      </c>
      <c r="X21" s="17">
        <v>21950</v>
      </c>
      <c r="AB21" s="17">
        <v>43900</v>
      </c>
      <c r="AR21" s="17">
        <v>188990</v>
      </c>
    </row>
    <row r="22" spans="4:44" ht="15">
      <c r="D22" s="7" t="s">
        <v>115</v>
      </c>
      <c r="AF22" s="7" t="s">
        <v>118</v>
      </c>
      <c r="AR22" s="17">
        <v>154627</v>
      </c>
    </row>
  </sheetData>
  <sheetProtection selectLockedCells="1" selectUnlockedCells="1"/>
  <mergeCells count="14">
    <mergeCell ref="A2:F2"/>
    <mergeCell ref="C5:D5"/>
    <mergeCell ref="G5:P5"/>
    <mergeCell ref="S5:AB5"/>
    <mergeCell ref="AE5:AF5"/>
    <mergeCell ref="AI5:AJ5"/>
    <mergeCell ref="AM5:AN5"/>
    <mergeCell ref="AQ5:AR5"/>
    <mergeCell ref="G6:H6"/>
    <mergeCell ref="K6:L6"/>
    <mergeCell ref="AA6:AB6"/>
    <mergeCell ref="AE6:AF6"/>
    <mergeCell ref="AI6:AJ6"/>
    <mergeCell ref="AM6:A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4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9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.7109375" style="0" customWidth="1"/>
    <col min="41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40" ht="15">
      <c r="C5" s="18"/>
      <c r="D5" s="18"/>
      <c r="G5" s="6" t="s">
        <v>120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AA5" s="6" t="s">
        <v>121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39.75" customHeight="1">
      <c r="A6" s="2" t="s">
        <v>1</v>
      </c>
      <c r="C6" s="3" t="s">
        <v>122</v>
      </c>
      <c r="D6" s="3"/>
      <c r="G6" s="3" t="s">
        <v>123</v>
      </c>
      <c r="H6" s="3"/>
      <c r="K6" s="3" t="s">
        <v>124</v>
      </c>
      <c r="L6" s="3"/>
      <c r="O6" s="3" t="s">
        <v>125</v>
      </c>
      <c r="P6" s="3"/>
      <c r="S6" s="3" t="s">
        <v>126</v>
      </c>
      <c r="T6" s="3"/>
      <c r="W6" s="3" t="s">
        <v>127</v>
      </c>
      <c r="X6" s="3"/>
      <c r="AA6" s="3" t="s">
        <v>128</v>
      </c>
      <c r="AB6" s="3"/>
      <c r="AE6" s="3" t="s">
        <v>129</v>
      </c>
      <c r="AF6" s="3"/>
      <c r="AI6" s="3" t="s">
        <v>130</v>
      </c>
      <c r="AJ6" s="3"/>
      <c r="AM6" s="3" t="s">
        <v>131</v>
      </c>
      <c r="AN6" s="3"/>
    </row>
    <row r="8" spans="1:40" ht="15">
      <c r="A8" t="s">
        <v>83</v>
      </c>
      <c r="D8" s="7" t="s">
        <v>132</v>
      </c>
      <c r="H8" s="7" t="s">
        <v>133</v>
      </c>
      <c r="L8" s="7" t="s">
        <v>133</v>
      </c>
      <c r="P8" s="7" t="s">
        <v>133</v>
      </c>
      <c r="T8" s="7" t="s">
        <v>133</v>
      </c>
      <c r="X8" s="7" t="s">
        <v>133</v>
      </c>
      <c r="AB8" s="17">
        <v>78392</v>
      </c>
      <c r="AE8" s="4">
        <v>859176</v>
      </c>
      <c r="AF8" s="4"/>
      <c r="AJ8" s="17">
        <v>78392</v>
      </c>
      <c r="AM8" s="4">
        <v>859176</v>
      </c>
      <c r="AN8" s="4"/>
    </row>
    <row r="9" spans="4:40" ht="15">
      <c r="D9" s="7" t="s">
        <v>134</v>
      </c>
      <c r="H9" s="7" t="s">
        <v>133</v>
      </c>
      <c r="L9" s="7" t="s">
        <v>133</v>
      </c>
      <c r="P9" s="7" t="s">
        <v>133</v>
      </c>
      <c r="T9" s="7" t="s">
        <v>133</v>
      </c>
      <c r="X9" s="7" t="s">
        <v>133</v>
      </c>
      <c r="AB9" s="17">
        <v>128776</v>
      </c>
      <c r="AE9" s="4">
        <v>1411385</v>
      </c>
      <c r="AF9" s="4"/>
      <c r="AJ9" s="7" t="s">
        <v>133</v>
      </c>
      <c r="AN9" s="7" t="s">
        <v>133</v>
      </c>
    </row>
    <row r="10" spans="4:40" ht="15">
      <c r="D10" s="7" t="s">
        <v>135</v>
      </c>
      <c r="H10" s="7" t="s">
        <v>133</v>
      </c>
      <c r="L10" s="7" t="s">
        <v>133</v>
      </c>
      <c r="P10" s="7" t="s">
        <v>133</v>
      </c>
      <c r="T10" s="7" t="s">
        <v>133</v>
      </c>
      <c r="X10" s="7" t="s">
        <v>133</v>
      </c>
      <c r="AB10" s="17">
        <v>215297</v>
      </c>
      <c r="AE10" s="4">
        <v>2359655</v>
      </c>
      <c r="AF10" s="4"/>
      <c r="AJ10" s="7" t="s">
        <v>133</v>
      </c>
      <c r="AN10" s="7" t="s">
        <v>133</v>
      </c>
    </row>
    <row r="11" spans="4:40" ht="15">
      <c r="D11" s="7" t="s">
        <v>136</v>
      </c>
      <c r="H11" s="7" t="s">
        <v>133</v>
      </c>
      <c r="L11" s="7" t="s">
        <v>133</v>
      </c>
      <c r="P11" s="7" t="s">
        <v>133</v>
      </c>
      <c r="T11" s="7" t="s">
        <v>133</v>
      </c>
      <c r="X11" s="7" t="s">
        <v>133</v>
      </c>
      <c r="AB11" s="17">
        <v>90941</v>
      </c>
      <c r="AE11" s="4">
        <v>996713</v>
      </c>
      <c r="AF11" s="4"/>
      <c r="AJ11" s="7" t="s">
        <v>133</v>
      </c>
      <c r="AN11" s="7" t="s">
        <v>133</v>
      </c>
    </row>
    <row r="12" spans="4:40" ht="15">
      <c r="D12" s="7" t="s">
        <v>137</v>
      </c>
      <c r="H12" s="7" t="s">
        <v>133</v>
      </c>
      <c r="L12" s="7" t="s">
        <v>133</v>
      </c>
      <c r="P12" s="7" t="s">
        <v>133</v>
      </c>
      <c r="T12" s="7" t="s">
        <v>133</v>
      </c>
      <c r="X12" s="7" t="s">
        <v>133</v>
      </c>
      <c r="AB12" s="17">
        <v>180812</v>
      </c>
      <c r="AE12" s="4">
        <v>1981700</v>
      </c>
      <c r="AF12" s="4"/>
      <c r="AJ12" s="7" t="s">
        <v>133</v>
      </c>
      <c r="AN12" s="7" t="s">
        <v>133</v>
      </c>
    </row>
    <row r="13" spans="4:40" ht="15">
      <c r="D13" s="7" t="s">
        <v>138</v>
      </c>
      <c r="H13" s="7" t="s">
        <v>133</v>
      </c>
      <c r="L13" s="7" t="s">
        <v>133</v>
      </c>
      <c r="P13" s="7" t="s">
        <v>133</v>
      </c>
      <c r="T13" s="7" t="s">
        <v>133</v>
      </c>
      <c r="X13" s="7" t="s">
        <v>133</v>
      </c>
      <c r="AB13" s="17">
        <v>114005</v>
      </c>
      <c r="AE13" s="4">
        <v>1249495</v>
      </c>
      <c r="AF13" s="4"/>
      <c r="AJ13" s="7" t="s">
        <v>133</v>
      </c>
      <c r="AN13" s="7" t="s">
        <v>133</v>
      </c>
    </row>
    <row r="14" spans="4:40" ht="15">
      <c r="D14" s="7" t="s">
        <v>139</v>
      </c>
      <c r="H14" s="17">
        <v>497537</v>
      </c>
      <c r="L14" s="7" t="s">
        <v>133</v>
      </c>
      <c r="P14" s="7" t="s">
        <v>133</v>
      </c>
      <c r="S14" s="19">
        <v>6.52</v>
      </c>
      <c r="T14" s="19"/>
      <c r="X14" s="7" t="s">
        <v>140</v>
      </c>
      <c r="AB14" s="7" t="s">
        <v>133</v>
      </c>
      <c r="AF14" s="7" t="s">
        <v>133</v>
      </c>
      <c r="AJ14" s="7" t="s">
        <v>133</v>
      </c>
      <c r="AN14" s="7" t="s">
        <v>133</v>
      </c>
    </row>
    <row r="15" spans="4:40" ht="15">
      <c r="D15" s="7" t="s">
        <v>141</v>
      </c>
      <c r="H15" s="17">
        <v>50000</v>
      </c>
      <c r="L15" s="7" t="s">
        <v>133</v>
      </c>
      <c r="P15" s="7" t="s">
        <v>133</v>
      </c>
      <c r="S15" s="19">
        <v>6.48</v>
      </c>
      <c r="T15" s="19"/>
      <c r="X15" s="7" t="s">
        <v>142</v>
      </c>
      <c r="AB15" s="7" t="s">
        <v>133</v>
      </c>
      <c r="AF15" s="7" t="s">
        <v>133</v>
      </c>
      <c r="AJ15" s="7" t="s">
        <v>133</v>
      </c>
      <c r="AN15" s="7" t="s">
        <v>133</v>
      </c>
    </row>
    <row r="16" spans="1:40" ht="15">
      <c r="A16" t="s">
        <v>24</v>
      </c>
      <c r="D16" s="7" t="s">
        <v>132</v>
      </c>
      <c r="H16" s="7" t="s">
        <v>133</v>
      </c>
      <c r="L16" s="7" t="s">
        <v>133</v>
      </c>
      <c r="P16" s="7" t="s">
        <v>133</v>
      </c>
      <c r="T16" s="7" t="s">
        <v>133</v>
      </c>
      <c r="X16" s="7" t="s">
        <v>133</v>
      </c>
      <c r="AB16" s="17">
        <v>15679</v>
      </c>
      <c r="AE16" s="4">
        <v>171842</v>
      </c>
      <c r="AF16" s="4"/>
      <c r="AJ16" s="17">
        <v>15678</v>
      </c>
      <c r="AM16" s="4">
        <v>171831</v>
      </c>
      <c r="AN16" s="4"/>
    </row>
    <row r="17" spans="4:40" ht="15">
      <c r="D17" s="7" t="s">
        <v>134</v>
      </c>
      <c r="H17" s="7" t="s">
        <v>133</v>
      </c>
      <c r="L17" s="7" t="s">
        <v>133</v>
      </c>
      <c r="P17" s="7" t="s">
        <v>133</v>
      </c>
      <c r="T17" s="7" t="s">
        <v>133</v>
      </c>
      <c r="X17" s="7" t="s">
        <v>133</v>
      </c>
      <c r="AB17" s="17">
        <v>25756</v>
      </c>
      <c r="AE17" s="4">
        <v>282286</v>
      </c>
      <c r="AF17" s="4"/>
      <c r="AJ17" s="7" t="s">
        <v>133</v>
      </c>
      <c r="AN17" s="7" t="s">
        <v>133</v>
      </c>
    </row>
    <row r="18" spans="4:40" ht="15">
      <c r="D18" s="7" t="s">
        <v>143</v>
      </c>
      <c r="H18" s="7" t="s">
        <v>133</v>
      </c>
      <c r="L18" s="7" t="s">
        <v>133</v>
      </c>
      <c r="P18" s="7" t="s">
        <v>133</v>
      </c>
      <c r="T18" s="7" t="s">
        <v>133</v>
      </c>
      <c r="X18" s="7" t="s">
        <v>133</v>
      </c>
      <c r="AB18" s="17">
        <v>34083</v>
      </c>
      <c r="AE18" s="4">
        <v>373550</v>
      </c>
      <c r="AF18" s="4"/>
      <c r="AJ18" s="7" t="s">
        <v>133</v>
      </c>
      <c r="AN18" s="7" t="s">
        <v>133</v>
      </c>
    </row>
    <row r="19" spans="4:40" ht="15">
      <c r="D19" s="7" t="s">
        <v>144</v>
      </c>
      <c r="H19" s="7" t="s">
        <v>133</v>
      </c>
      <c r="L19" s="7" t="s">
        <v>133</v>
      </c>
      <c r="P19" s="7" t="s">
        <v>133</v>
      </c>
      <c r="T19" s="7" t="s">
        <v>133</v>
      </c>
      <c r="X19" s="7" t="s">
        <v>133</v>
      </c>
      <c r="AB19" s="17">
        <v>105466</v>
      </c>
      <c r="AE19" s="4">
        <v>1155907</v>
      </c>
      <c r="AF19" s="4"/>
      <c r="AJ19" s="7" t="s">
        <v>133</v>
      </c>
      <c r="AN19" s="7" t="s">
        <v>133</v>
      </c>
    </row>
    <row r="20" spans="1:40" ht="15">
      <c r="A20" t="s">
        <v>26</v>
      </c>
      <c r="D20" s="7" t="s">
        <v>132</v>
      </c>
      <c r="H20" s="7" t="s">
        <v>133</v>
      </c>
      <c r="L20" s="7" t="s">
        <v>133</v>
      </c>
      <c r="P20" s="7" t="s">
        <v>133</v>
      </c>
      <c r="T20" s="7" t="s">
        <v>133</v>
      </c>
      <c r="X20" s="7" t="s">
        <v>133</v>
      </c>
      <c r="AB20" s="17">
        <v>10975</v>
      </c>
      <c r="AE20" s="4">
        <v>120286</v>
      </c>
      <c r="AF20" s="4"/>
      <c r="AJ20" s="17">
        <v>10975</v>
      </c>
      <c r="AM20" s="4">
        <v>120286</v>
      </c>
      <c r="AN20" s="4"/>
    </row>
    <row r="21" spans="4:40" ht="15">
      <c r="D21" s="7" t="s">
        <v>134</v>
      </c>
      <c r="H21" s="7" t="s">
        <v>133</v>
      </c>
      <c r="L21" s="7" t="s">
        <v>133</v>
      </c>
      <c r="P21" s="7" t="s">
        <v>133</v>
      </c>
      <c r="T21" s="7" t="s">
        <v>133</v>
      </c>
      <c r="X21" s="7" t="s">
        <v>133</v>
      </c>
      <c r="AB21" s="17">
        <v>18029</v>
      </c>
      <c r="AE21" s="4">
        <v>197598</v>
      </c>
      <c r="AF21" s="4"/>
      <c r="AJ21" s="7" t="s">
        <v>133</v>
      </c>
      <c r="AN21" s="7" t="s">
        <v>133</v>
      </c>
    </row>
    <row r="22" spans="4:40" ht="15">
      <c r="D22" s="7" t="s">
        <v>135</v>
      </c>
      <c r="H22" s="7" t="s">
        <v>133</v>
      </c>
      <c r="L22" s="7" t="s">
        <v>133</v>
      </c>
      <c r="P22" s="7" t="s">
        <v>133</v>
      </c>
      <c r="T22" s="7" t="s">
        <v>133</v>
      </c>
      <c r="X22" s="7" t="s">
        <v>133</v>
      </c>
      <c r="AB22" s="17">
        <v>32762</v>
      </c>
      <c r="AE22" s="4">
        <v>359072</v>
      </c>
      <c r="AF22" s="4"/>
      <c r="AJ22" s="7" t="s">
        <v>133</v>
      </c>
      <c r="AN22" s="7" t="s">
        <v>133</v>
      </c>
    </row>
    <row r="23" spans="4:40" ht="15">
      <c r="D23" s="7" t="s">
        <v>136</v>
      </c>
      <c r="H23" s="7" t="s">
        <v>133</v>
      </c>
      <c r="L23" s="7" t="s">
        <v>133</v>
      </c>
      <c r="P23" s="7" t="s">
        <v>133</v>
      </c>
      <c r="T23" s="7" t="s">
        <v>133</v>
      </c>
      <c r="X23" s="7" t="s">
        <v>133</v>
      </c>
      <c r="AB23" s="17">
        <v>13838</v>
      </c>
      <c r="AE23" s="4">
        <v>151664</v>
      </c>
      <c r="AF23" s="4"/>
      <c r="AJ23" s="7" t="s">
        <v>133</v>
      </c>
      <c r="AN23" s="7" t="s">
        <v>133</v>
      </c>
    </row>
    <row r="24" spans="4:40" ht="15">
      <c r="D24" s="7" t="s">
        <v>137</v>
      </c>
      <c r="H24" s="7" t="s">
        <v>133</v>
      </c>
      <c r="L24" s="7" t="s">
        <v>133</v>
      </c>
      <c r="P24" s="7" t="s">
        <v>133</v>
      </c>
      <c r="T24" s="7" t="s">
        <v>133</v>
      </c>
      <c r="X24" s="7" t="s">
        <v>133</v>
      </c>
      <c r="AB24" s="17">
        <v>30135</v>
      </c>
      <c r="AE24" s="4">
        <v>330280</v>
      </c>
      <c r="AF24" s="4"/>
      <c r="AJ24" s="7" t="s">
        <v>133</v>
      </c>
      <c r="AN24" s="7" t="s">
        <v>133</v>
      </c>
    </row>
    <row r="25" spans="4:40" ht="15">
      <c r="D25" s="7" t="s">
        <v>138</v>
      </c>
      <c r="H25" s="7" t="s">
        <v>133</v>
      </c>
      <c r="L25" s="7" t="s">
        <v>133</v>
      </c>
      <c r="P25" s="7" t="s">
        <v>133</v>
      </c>
      <c r="T25" s="7" t="s">
        <v>133</v>
      </c>
      <c r="X25" s="7" t="s">
        <v>133</v>
      </c>
      <c r="AB25" s="17">
        <v>19001</v>
      </c>
      <c r="AE25" s="4">
        <v>208251</v>
      </c>
      <c r="AF25" s="4"/>
      <c r="AJ25" s="7" t="s">
        <v>133</v>
      </c>
      <c r="AN25" s="7" t="s">
        <v>133</v>
      </c>
    </row>
    <row r="26" spans="4:40" ht="15">
      <c r="D26" s="7" t="s">
        <v>139</v>
      </c>
      <c r="H26" s="17">
        <v>87069</v>
      </c>
      <c r="L26" s="7" t="s">
        <v>133</v>
      </c>
      <c r="P26" s="7" t="s">
        <v>133</v>
      </c>
      <c r="S26" s="19">
        <v>6.52</v>
      </c>
      <c r="T26" s="19"/>
      <c r="X26" s="7" t="s">
        <v>140</v>
      </c>
      <c r="AB26" s="7" t="s">
        <v>133</v>
      </c>
      <c r="AF26" s="7" t="s">
        <v>133</v>
      </c>
      <c r="AJ26" s="7" t="s">
        <v>133</v>
      </c>
      <c r="AN26" s="7" t="s">
        <v>133</v>
      </c>
    </row>
    <row r="27" spans="4:40" ht="15">
      <c r="D27" s="7" t="s">
        <v>145</v>
      </c>
      <c r="H27" s="17">
        <v>34010</v>
      </c>
      <c r="L27" s="7" t="s">
        <v>133</v>
      </c>
      <c r="P27" s="7" t="s">
        <v>133</v>
      </c>
      <c r="S27" s="19">
        <v>7.51</v>
      </c>
      <c r="T27" s="19"/>
      <c r="X27" s="7" t="s">
        <v>146</v>
      </c>
      <c r="AB27" s="7" t="s">
        <v>133</v>
      </c>
      <c r="AF27" s="7" t="s">
        <v>133</v>
      </c>
      <c r="AJ27" s="7" t="s">
        <v>133</v>
      </c>
      <c r="AN27" s="7" t="s">
        <v>133</v>
      </c>
    </row>
    <row r="28" spans="4:40" ht="15">
      <c r="D28" s="7" t="s">
        <v>147</v>
      </c>
      <c r="H28" s="17">
        <v>23458</v>
      </c>
      <c r="L28" s="7" t="s">
        <v>133</v>
      </c>
      <c r="P28" s="7" t="s">
        <v>133</v>
      </c>
      <c r="S28" s="19">
        <v>7.53</v>
      </c>
      <c r="T28" s="19"/>
      <c r="X28" s="7" t="s">
        <v>148</v>
      </c>
      <c r="AB28" s="7" t="s">
        <v>133</v>
      </c>
      <c r="AF28" s="7" t="s">
        <v>133</v>
      </c>
      <c r="AJ28" s="7" t="s">
        <v>133</v>
      </c>
      <c r="AN28" s="7" t="s">
        <v>133</v>
      </c>
    </row>
    <row r="29" spans="4:40" ht="15">
      <c r="D29" s="7" t="s">
        <v>149</v>
      </c>
      <c r="H29" s="17">
        <v>56283</v>
      </c>
      <c r="L29" s="7" t="s">
        <v>133</v>
      </c>
      <c r="P29" s="7" t="s">
        <v>133</v>
      </c>
      <c r="S29" s="19">
        <v>7.85</v>
      </c>
      <c r="T29" s="19"/>
      <c r="X29" s="7" t="s">
        <v>150</v>
      </c>
      <c r="AB29" s="7" t="s">
        <v>133</v>
      </c>
      <c r="AF29" s="7" t="s">
        <v>133</v>
      </c>
      <c r="AJ29" s="7" t="s">
        <v>133</v>
      </c>
      <c r="AN29" s="7" t="s">
        <v>133</v>
      </c>
    </row>
    <row r="30" spans="4:40" ht="15">
      <c r="D30" s="7" t="s">
        <v>151</v>
      </c>
      <c r="H30" s="17">
        <v>16738</v>
      </c>
      <c r="L30" s="7" t="s">
        <v>133</v>
      </c>
      <c r="P30" s="7" t="s">
        <v>133</v>
      </c>
      <c r="S30" s="19">
        <v>14.92</v>
      </c>
      <c r="T30" s="19"/>
      <c r="X30" s="7" t="s">
        <v>152</v>
      </c>
      <c r="AB30" s="7" t="s">
        <v>133</v>
      </c>
      <c r="AF30" s="7" t="s">
        <v>133</v>
      </c>
      <c r="AJ30" s="7" t="s">
        <v>133</v>
      </c>
      <c r="AN30" s="7" t="s">
        <v>133</v>
      </c>
    </row>
    <row r="31" spans="4:40" ht="15">
      <c r="D31" s="7" t="s">
        <v>153</v>
      </c>
      <c r="H31" s="17">
        <v>17299</v>
      </c>
      <c r="L31" s="7" t="s">
        <v>133</v>
      </c>
      <c r="P31" s="7" t="s">
        <v>133</v>
      </c>
      <c r="S31" s="19">
        <v>14.37</v>
      </c>
      <c r="T31" s="19"/>
      <c r="X31" s="7" t="s">
        <v>154</v>
      </c>
      <c r="AB31" s="7" t="s">
        <v>133</v>
      </c>
      <c r="AF31" s="7" t="s">
        <v>133</v>
      </c>
      <c r="AJ31" s="7" t="s">
        <v>133</v>
      </c>
      <c r="AN31" s="7" t="s">
        <v>133</v>
      </c>
    </row>
    <row r="32" spans="1:40" ht="15">
      <c r="A32" t="s">
        <v>28</v>
      </c>
      <c r="D32" s="7" t="s">
        <v>132</v>
      </c>
      <c r="H32" s="7" t="s">
        <v>133</v>
      </c>
      <c r="L32" s="7" t="s">
        <v>133</v>
      </c>
      <c r="P32" s="7" t="s">
        <v>133</v>
      </c>
      <c r="T32" s="7" t="s">
        <v>133</v>
      </c>
      <c r="X32" s="7" t="s">
        <v>133</v>
      </c>
      <c r="AB32" s="17">
        <v>10975</v>
      </c>
      <c r="AE32" s="4">
        <v>120286</v>
      </c>
      <c r="AF32" s="4"/>
      <c r="AJ32" s="17">
        <v>10975</v>
      </c>
      <c r="AM32" s="4">
        <v>120286</v>
      </c>
      <c r="AN32" s="4"/>
    </row>
    <row r="33" spans="4:40" ht="15">
      <c r="D33" s="7" t="s">
        <v>134</v>
      </c>
      <c r="H33" s="7" t="s">
        <v>133</v>
      </c>
      <c r="L33" s="7" t="s">
        <v>133</v>
      </c>
      <c r="P33" s="7" t="s">
        <v>133</v>
      </c>
      <c r="T33" s="7" t="s">
        <v>133</v>
      </c>
      <c r="X33" s="7" t="s">
        <v>133</v>
      </c>
      <c r="AB33" s="17">
        <v>18029</v>
      </c>
      <c r="AE33" s="4">
        <v>197598</v>
      </c>
      <c r="AF33" s="4"/>
      <c r="AJ33" s="7" t="s">
        <v>133</v>
      </c>
      <c r="AN33" s="7" t="s">
        <v>133</v>
      </c>
    </row>
    <row r="34" spans="4:40" ht="15">
      <c r="D34" s="7" t="s">
        <v>135</v>
      </c>
      <c r="H34" s="7" t="s">
        <v>133</v>
      </c>
      <c r="L34" s="7" t="s">
        <v>133</v>
      </c>
      <c r="P34" s="7" t="s">
        <v>133</v>
      </c>
      <c r="T34" s="7" t="s">
        <v>133</v>
      </c>
      <c r="X34" s="7" t="s">
        <v>133</v>
      </c>
      <c r="AB34" s="17">
        <v>32762</v>
      </c>
      <c r="AE34" s="4">
        <v>359072</v>
      </c>
      <c r="AF34" s="4"/>
      <c r="AJ34" s="7" t="s">
        <v>133</v>
      </c>
      <c r="AN34" s="7" t="s">
        <v>133</v>
      </c>
    </row>
    <row r="35" spans="4:40" ht="15">
      <c r="D35" s="7" t="s">
        <v>136</v>
      </c>
      <c r="H35" s="7" t="s">
        <v>133</v>
      </c>
      <c r="L35" s="7" t="s">
        <v>133</v>
      </c>
      <c r="P35" s="7" t="s">
        <v>133</v>
      </c>
      <c r="T35" s="7" t="s">
        <v>133</v>
      </c>
      <c r="X35" s="7" t="s">
        <v>133</v>
      </c>
      <c r="AB35" s="17">
        <v>13838</v>
      </c>
      <c r="AE35" s="4">
        <v>151664</v>
      </c>
      <c r="AF35" s="4"/>
      <c r="AJ35" s="7" t="s">
        <v>133</v>
      </c>
      <c r="AN35" s="7" t="s">
        <v>133</v>
      </c>
    </row>
    <row r="36" spans="4:40" ht="15">
      <c r="D36" s="7" t="s">
        <v>137</v>
      </c>
      <c r="H36" s="7" t="s">
        <v>133</v>
      </c>
      <c r="L36" s="7" t="s">
        <v>133</v>
      </c>
      <c r="P36" s="7" t="s">
        <v>133</v>
      </c>
      <c r="T36" s="7" t="s">
        <v>133</v>
      </c>
      <c r="X36" s="7" t="s">
        <v>133</v>
      </c>
      <c r="AB36" s="17">
        <v>30135</v>
      </c>
      <c r="AE36" s="4">
        <v>330280</v>
      </c>
      <c r="AF36" s="4"/>
      <c r="AJ36" s="7" t="s">
        <v>133</v>
      </c>
      <c r="AN36" s="7" t="s">
        <v>133</v>
      </c>
    </row>
    <row r="37" spans="4:40" ht="15">
      <c r="D37" s="7" t="s">
        <v>138</v>
      </c>
      <c r="H37" s="7" t="s">
        <v>133</v>
      </c>
      <c r="L37" s="7" t="s">
        <v>133</v>
      </c>
      <c r="P37" s="7" t="s">
        <v>133</v>
      </c>
      <c r="T37" s="7" t="s">
        <v>133</v>
      </c>
      <c r="X37" s="7" t="s">
        <v>133</v>
      </c>
      <c r="AB37" s="17">
        <v>19001</v>
      </c>
      <c r="AE37" s="4">
        <v>208251</v>
      </c>
      <c r="AF37" s="4"/>
      <c r="AJ37" s="7" t="s">
        <v>133</v>
      </c>
      <c r="AN37" s="7" t="s">
        <v>133</v>
      </c>
    </row>
    <row r="38" spans="4:40" ht="15">
      <c r="D38" s="7" t="s">
        <v>139</v>
      </c>
      <c r="H38" s="17">
        <v>87069</v>
      </c>
      <c r="L38" s="7" t="s">
        <v>133</v>
      </c>
      <c r="P38" s="7" t="s">
        <v>133</v>
      </c>
      <c r="S38" s="19">
        <v>6.52</v>
      </c>
      <c r="T38" s="19"/>
      <c r="X38" s="7" t="s">
        <v>140</v>
      </c>
      <c r="AB38" s="7" t="s">
        <v>133</v>
      </c>
      <c r="AF38" s="7" t="s">
        <v>133</v>
      </c>
      <c r="AJ38" s="7" t="s">
        <v>133</v>
      </c>
      <c r="AN38" s="7" t="s">
        <v>133</v>
      </c>
    </row>
    <row r="39" spans="1:40" ht="15">
      <c r="A39" t="s">
        <v>29</v>
      </c>
      <c r="D39" s="7" t="s">
        <v>132</v>
      </c>
      <c r="H39" s="7" t="s">
        <v>133</v>
      </c>
      <c r="L39" s="7" t="s">
        <v>133</v>
      </c>
      <c r="P39" s="7" t="s">
        <v>133</v>
      </c>
      <c r="T39" s="7" t="s">
        <v>133</v>
      </c>
      <c r="X39" s="7" t="s">
        <v>133</v>
      </c>
      <c r="AB39" s="17">
        <v>10975</v>
      </c>
      <c r="AE39" s="4">
        <v>120286</v>
      </c>
      <c r="AF39" s="4"/>
      <c r="AJ39" s="17">
        <v>10975</v>
      </c>
      <c r="AM39" s="4">
        <v>120286</v>
      </c>
      <c r="AN39" s="4"/>
    </row>
    <row r="40" spans="4:40" ht="15">
      <c r="D40" s="7" t="s">
        <v>134</v>
      </c>
      <c r="H40" s="7" t="s">
        <v>133</v>
      </c>
      <c r="L40" s="7" t="s">
        <v>133</v>
      </c>
      <c r="P40" s="7" t="s">
        <v>133</v>
      </c>
      <c r="T40" s="7" t="s">
        <v>133</v>
      </c>
      <c r="X40" s="7" t="s">
        <v>133</v>
      </c>
      <c r="AB40" s="17">
        <v>18029</v>
      </c>
      <c r="AE40" s="4">
        <v>197598</v>
      </c>
      <c r="AF40" s="4"/>
      <c r="AJ40" s="7" t="s">
        <v>133</v>
      </c>
      <c r="AN40" s="7" t="s">
        <v>133</v>
      </c>
    </row>
    <row r="41" spans="4:40" ht="15">
      <c r="D41" s="7" t="s">
        <v>135</v>
      </c>
      <c r="H41" s="7" t="s">
        <v>133</v>
      </c>
      <c r="L41" s="7" t="s">
        <v>133</v>
      </c>
      <c r="P41" s="7" t="s">
        <v>133</v>
      </c>
      <c r="T41" s="7" t="s">
        <v>133</v>
      </c>
      <c r="X41" s="7" t="s">
        <v>133</v>
      </c>
      <c r="AB41" s="17">
        <v>23402</v>
      </c>
      <c r="AE41" s="4">
        <v>256486</v>
      </c>
      <c r="AF41" s="4"/>
      <c r="AJ41" s="7" t="s">
        <v>133</v>
      </c>
      <c r="AN41" s="7" t="s">
        <v>133</v>
      </c>
    </row>
    <row r="42" spans="4:40" ht="15">
      <c r="D42" s="7" t="s">
        <v>136</v>
      </c>
      <c r="H42" s="7" t="s">
        <v>133</v>
      </c>
      <c r="L42" s="7" t="s">
        <v>133</v>
      </c>
      <c r="P42" s="7" t="s">
        <v>133</v>
      </c>
      <c r="T42" s="7" t="s">
        <v>133</v>
      </c>
      <c r="X42" s="7" t="s">
        <v>133</v>
      </c>
      <c r="AB42" s="17">
        <v>9885</v>
      </c>
      <c r="AE42" s="4">
        <v>108340</v>
      </c>
      <c r="AF42" s="4"/>
      <c r="AJ42" s="7" t="s">
        <v>133</v>
      </c>
      <c r="AN42" s="7" t="s">
        <v>133</v>
      </c>
    </row>
    <row r="43" spans="4:40" ht="15">
      <c r="D43" s="7" t="s">
        <v>155</v>
      </c>
      <c r="H43" s="7" t="s">
        <v>133</v>
      </c>
      <c r="L43" s="7" t="s">
        <v>133</v>
      </c>
      <c r="P43" s="7" t="s">
        <v>133</v>
      </c>
      <c r="T43" s="7" t="s">
        <v>133</v>
      </c>
      <c r="X43" s="7" t="s">
        <v>133</v>
      </c>
      <c r="AB43" s="17">
        <v>4305</v>
      </c>
      <c r="AE43" s="4">
        <v>47183</v>
      </c>
      <c r="AF43" s="4"/>
      <c r="AJ43" s="7" t="s">
        <v>133</v>
      </c>
      <c r="AN43" s="7" t="s">
        <v>133</v>
      </c>
    </row>
    <row r="44" spans="4:40" ht="15">
      <c r="D44" s="7" t="s">
        <v>156</v>
      </c>
      <c r="H44" s="7" t="s">
        <v>133</v>
      </c>
      <c r="L44" s="7" t="s">
        <v>133</v>
      </c>
      <c r="P44" s="7" t="s">
        <v>133</v>
      </c>
      <c r="T44" s="7" t="s">
        <v>133</v>
      </c>
      <c r="X44" s="7" t="s">
        <v>133</v>
      </c>
      <c r="AB44" s="17">
        <v>2712</v>
      </c>
      <c r="AE44" s="4">
        <v>29724</v>
      </c>
      <c r="AF44" s="4"/>
      <c r="AJ44" s="7" t="s">
        <v>133</v>
      </c>
      <c r="AN44" s="7" t="s">
        <v>133</v>
      </c>
    </row>
    <row r="45" spans="4:40" ht="15">
      <c r="D45" s="7" t="s">
        <v>137</v>
      </c>
      <c r="H45" s="7" t="s">
        <v>133</v>
      </c>
      <c r="L45" s="7" t="s">
        <v>133</v>
      </c>
      <c r="P45" s="7" t="s">
        <v>133</v>
      </c>
      <c r="T45" s="7" t="s">
        <v>133</v>
      </c>
      <c r="X45" s="7" t="s">
        <v>133</v>
      </c>
      <c r="AB45" s="17">
        <v>17219</v>
      </c>
      <c r="AE45" s="4">
        <v>188720</v>
      </c>
      <c r="AF45" s="4"/>
      <c r="AJ45" s="7" t="s">
        <v>133</v>
      </c>
      <c r="AN45" s="7" t="s">
        <v>133</v>
      </c>
    </row>
    <row r="46" spans="4:40" ht="15">
      <c r="D46" s="7" t="s">
        <v>138</v>
      </c>
      <c r="H46" s="7" t="s">
        <v>133</v>
      </c>
      <c r="L46" s="7" t="s">
        <v>133</v>
      </c>
      <c r="P46" s="7" t="s">
        <v>133</v>
      </c>
      <c r="T46" s="7" t="s">
        <v>133</v>
      </c>
      <c r="X46" s="7" t="s">
        <v>133</v>
      </c>
      <c r="AB46" s="17">
        <v>10857</v>
      </c>
      <c r="AE46" s="4">
        <v>118993</v>
      </c>
      <c r="AF46" s="4"/>
      <c r="AJ46" s="7" t="s">
        <v>133</v>
      </c>
      <c r="AN46" s="7" t="s">
        <v>133</v>
      </c>
    </row>
    <row r="47" spans="4:40" ht="15">
      <c r="D47" s="7" t="s">
        <v>151</v>
      </c>
      <c r="H47" s="17">
        <v>6277</v>
      </c>
      <c r="L47" s="7" t="s">
        <v>133</v>
      </c>
      <c r="P47" s="7" t="s">
        <v>133</v>
      </c>
      <c r="S47" s="19">
        <v>14.92</v>
      </c>
      <c r="T47" s="19"/>
      <c r="X47" s="7" t="s">
        <v>152</v>
      </c>
      <c r="AB47" s="7" t="s">
        <v>133</v>
      </c>
      <c r="AF47" s="7" t="s">
        <v>133</v>
      </c>
      <c r="AJ47" s="7" t="s">
        <v>133</v>
      </c>
      <c r="AN47" s="7" t="s">
        <v>133</v>
      </c>
    </row>
    <row r="48" spans="4:40" ht="15">
      <c r="D48" s="7" t="s">
        <v>153</v>
      </c>
      <c r="H48" s="17">
        <v>6487</v>
      </c>
      <c r="L48" s="7" t="s">
        <v>133</v>
      </c>
      <c r="P48" s="7" t="s">
        <v>133</v>
      </c>
      <c r="S48" s="19">
        <v>14.37</v>
      </c>
      <c r="T48" s="19"/>
      <c r="X48" s="7" t="s">
        <v>154</v>
      </c>
      <c r="AB48" s="7" t="s">
        <v>133</v>
      </c>
      <c r="AF48" s="7" t="s">
        <v>133</v>
      </c>
      <c r="AJ48" s="7" t="s">
        <v>133</v>
      </c>
      <c r="AN48" s="7" t="s">
        <v>133</v>
      </c>
    </row>
  </sheetData>
  <sheetProtection selectLockedCells="1" selectUnlockedCells="1"/>
  <mergeCells count="60">
    <mergeCell ref="A2:F2"/>
    <mergeCell ref="C5:D5"/>
    <mergeCell ref="G5:X5"/>
    <mergeCell ref="AA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E8:AF8"/>
    <mergeCell ref="AM8:AN8"/>
    <mergeCell ref="AE9:AF9"/>
    <mergeCell ref="AE10:AF10"/>
    <mergeCell ref="AE11:AF11"/>
    <mergeCell ref="AE12:AF12"/>
    <mergeCell ref="AE13:AF13"/>
    <mergeCell ref="S14:T14"/>
    <mergeCell ref="S15:T15"/>
    <mergeCell ref="AE16:AF16"/>
    <mergeCell ref="AM16:AN16"/>
    <mergeCell ref="AE17:AF17"/>
    <mergeCell ref="AE18:AF18"/>
    <mergeCell ref="AE19:AF19"/>
    <mergeCell ref="AE20:AF20"/>
    <mergeCell ref="AM20:AN20"/>
    <mergeCell ref="AE21:AF21"/>
    <mergeCell ref="AE22:AF22"/>
    <mergeCell ref="AE23:AF23"/>
    <mergeCell ref="AE24:AF24"/>
    <mergeCell ref="AE25:AF25"/>
    <mergeCell ref="S26:T26"/>
    <mergeCell ref="S27:T27"/>
    <mergeCell ref="S28:T28"/>
    <mergeCell ref="S29:T29"/>
    <mergeCell ref="S30:T30"/>
    <mergeCell ref="S31:T31"/>
    <mergeCell ref="AE32:AF32"/>
    <mergeCell ref="AM32:AN32"/>
    <mergeCell ref="AE33:AF33"/>
    <mergeCell ref="AE34:AF34"/>
    <mergeCell ref="AE35:AF35"/>
    <mergeCell ref="AE36:AF36"/>
    <mergeCell ref="AE37:AF37"/>
    <mergeCell ref="S38:T38"/>
    <mergeCell ref="AE39:AF39"/>
    <mergeCell ref="AM39:AN39"/>
    <mergeCell ref="AE40:AF40"/>
    <mergeCell ref="AE41:AF41"/>
    <mergeCell ref="AE42:AF42"/>
    <mergeCell ref="AE43:AF43"/>
    <mergeCell ref="AE44:AF44"/>
    <mergeCell ref="AE45:AF45"/>
    <mergeCell ref="AE46:AF46"/>
    <mergeCell ref="S47:T47"/>
    <mergeCell ref="S48:T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16" ht="15">
      <c r="C5" s="6" t="s">
        <v>158</v>
      </c>
      <c r="D5" s="6"/>
      <c r="E5" s="6"/>
      <c r="F5" s="6"/>
      <c r="G5" s="6"/>
      <c r="H5" s="6"/>
      <c r="K5" s="6" t="s">
        <v>121</v>
      </c>
      <c r="L5" s="6"/>
      <c r="M5" s="6"/>
      <c r="N5" s="6"/>
      <c r="O5" s="6"/>
      <c r="P5" s="6"/>
    </row>
    <row r="6" spans="1:16" ht="39.75" customHeight="1">
      <c r="A6" s="2" t="s">
        <v>1</v>
      </c>
      <c r="C6" s="3" t="s">
        <v>159</v>
      </c>
      <c r="D6" s="3"/>
      <c r="G6" s="3" t="s">
        <v>160</v>
      </c>
      <c r="H6" s="3"/>
      <c r="K6" s="3" t="s">
        <v>161</v>
      </c>
      <c r="L6" s="3"/>
      <c r="O6" s="3" t="s">
        <v>162</v>
      </c>
      <c r="P6" s="3"/>
    </row>
    <row r="7" spans="1:16" ht="15">
      <c r="A7" t="s">
        <v>22</v>
      </c>
      <c r="D7" s="17">
        <v>200000</v>
      </c>
      <c r="G7" s="4">
        <v>676250</v>
      </c>
      <c r="H7" s="4"/>
      <c r="L7" s="17">
        <v>149882</v>
      </c>
      <c r="O7" s="4">
        <v>1289554</v>
      </c>
      <c r="P7" s="4"/>
    </row>
    <row r="8" spans="1:16" ht="15">
      <c r="A8" t="s">
        <v>24</v>
      </c>
      <c r="D8" s="7" t="s">
        <v>163</v>
      </c>
      <c r="G8" s="5" t="s">
        <v>164</v>
      </c>
      <c r="H8" s="5"/>
      <c r="L8" s="7" t="s">
        <v>163</v>
      </c>
      <c r="O8" s="5" t="s">
        <v>164</v>
      </c>
      <c r="P8" s="5"/>
    </row>
    <row r="9" spans="1:16" ht="15">
      <c r="A9" t="s">
        <v>26</v>
      </c>
      <c r="D9" s="7" t="s">
        <v>163</v>
      </c>
      <c r="G9" s="5" t="s">
        <v>164</v>
      </c>
      <c r="H9" s="5"/>
      <c r="L9" s="17">
        <v>25194</v>
      </c>
      <c r="O9" s="4">
        <v>216865</v>
      </c>
      <c r="P9" s="4"/>
    </row>
    <row r="10" spans="1:16" ht="15">
      <c r="A10" t="s">
        <v>28</v>
      </c>
      <c r="D10" s="17">
        <v>36596</v>
      </c>
      <c r="G10" s="4">
        <v>188103</v>
      </c>
      <c r="H10" s="4"/>
      <c r="L10" s="17">
        <v>25194</v>
      </c>
      <c r="O10" s="4">
        <v>216865</v>
      </c>
      <c r="P10" s="4"/>
    </row>
    <row r="11" spans="1:16" ht="15">
      <c r="A11" t="s">
        <v>29</v>
      </c>
      <c r="D11" s="17">
        <v>16584</v>
      </c>
      <c r="G11" s="4">
        <v>49752</v>
      </c>
      <c r="H11" s="4"/>
      <c r="L11" s="17">
        <v>15381</v>
      </c>
      <c r="O11" s="4">
        <v>132312</v>
      </c>
      <c r="P11" s="4"/>
    </row>
  </sheetData>
  <sheetProtection selectLockedCells="1" selectUnlockedCells="1"/>
  <mergeCells count="17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2020-10-09T09:12:57Z</dcterms:created>
  <dcterms:modified xsi:type="dcterms:W3CDTF">2020-10-09T09:12:57Z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