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base salary" sheetId="2" r:id="rId2"/>
    <sheet name="adjusted ebitda modifier" sheetId="3" r:id="rId3"/>
    <sheet name="harrisjensbach" sheetId="4" r:id="rId4"/>
    <sheet name="2019 annual incentive payo" sheetId="5" r:id="rId5"/>
    <sheet name="2019 annual incentive payo-1" sheetId="6" r:id="rId6"/>
    <sheet name="prsus" sheetId="7" r:id="rId7"/>
    <sheet name="summary compensation" sheetId="8" r:id="rId8"/>
    <sheet name="grants of planbased awards" sheetId="9" r:id="rId9"/>
    <sheet name="outstanding equity awards" sheetId="10" r:id="rId10"/>
    <sheet name="option exercises and stock" sheetId="11" r:id="rId11"/>
    <sheet name="quantification of payments" sheetId="12" r:id="rId12"/>
    <sheet name="quantification of payments-1" sheetId="13" r:id="rId13"/>
    <sheet name="quantification of payments-2" sheetId="14" r:id="rId14"/>
    <sheet name="beneficial ownership of th" sheetId="15" r:id="rId15"/>
    <sheet name="beneficial ownership of th-1" sheetId="16" r:id="rId16"/>
    <sheet name="callaway golf company" sheetId="17" r:id="rId17"/>
  </sheets>
  <definedNames/>
  <calcPr fullCalcOnLoad="1"/>
</workbook>
</file>

<file path=xl/sharedStrings.xml><?xml version="1.0" encoding="utf-8"?>
<sst xmlns="http://schemas.openxmlformats.org/spreadsheetml/2006/main" count="742" uniqueCount="257">
  <si>
    <t>Director Compensation</t>
  </si>
  <si>
    <t>Name</t>
  </si>
  <si>
    <t>Fees Earned 
 or Paid in 
 Cash 
 ($) (1)</t>
  </si>
  <si>
    <t>Stock 
 Awards 
 ($) (2)</t>
  </si>
  <si>
    <t>Option 
 Awards 
 ($)</t>
  </si>
  <si>
    <t>Non-Equity 
 Incentive Plan 
 Compensation 
 ($)</t>
  </si>
  <si>
    <t>Change in 
 Pension Value 
 and 
 Nonqualified 
 Deferred 
 Compensation 
 Earnings 
 ($)</t>
  </si>
  <si>
    <t>All Other 
 Compensation 
 ($)</t>
  </si>
  <si>
    <t>Total 
 ($)</t>
  </si>
  <si>
    <t>Samuel H. Armacost</t>
  </si>
  <si>
    <t>$</t>
  </si>
  <si>
    <t>Scott H. Baxter (3)</t>
  </si>
  <si>
    <t>Ronald S. Beard</t>
  </si>
  <si>
    <t>John C. Cushman, III</t>
  </si>
  <si>
    <t>Laura J. Flanagan</t>
  </si>
  <si>
    <t>Russell L. Fleischer</t>
  </si>
  <si>
    <t>John F. Lundgren</t>
  </si>
  <si>
    <t>Adebayo O. Ogunlesi</t>
  </si>
  <si>
    <t>Linda B. Segre</t>
  </si>
  <si>
    <t>Anthony S. Thornley</t>
  </si>
  <si>
    <t>Base Salary</t>
  </si>
  <si>
    <t>2019</t>
  </si>
  <si>
    <t>2018</t>
  </si>
  <si>
    <t>% Change</t>
  </si>
  <si>
    <t>Oliver G. (Chip) Brewer III (1)</t>
  </si>
  <si>
    <t>5.9%</t>
  </si>
  <si>
    <t>Brian P. Lynch (2)</t>
  </si>
  <si>
    <t>5.6%</t>
  </si>
  <si>
    <t>Melody Harris-Jensbach (3)</t>
  </si>
  <si>
    <t>0.0%</t>
  </si>
  <si>
    <t>Mark F. Leposky</t>
  </si>
  <si>
    <t>3.4%</t>
  </si>
  <si>
    <t>Glenn Hickey (4)</t>
  </si>
  <si>
    <t>32.3%</t>
  </si>
  <si>
    <t>Adjusted EBITDA Modifier.</t>
  </si>
  <si>
    <t>Threshold</t>
  </si>
  <si>
    <t>Target</t>
  </si>
  <si>
    <t>Maximum</t>
  </si>
  <si>
    <t>Actual Performance</t>
  </si>
  <si>
    <t>Adjusted EBITDA (1)</t>
  </si>
  <si>
    <t>$192.5 million</t>
  </si>
  <si>
    <t>$209.3 million</t>
  </si>
  <si>
    <t>$238.8 million</t>
  </si>
  <si>
    <t>$210.3 million</t>
  </si>
  <si>
    <t>Adjusted EBITDA Modifier</t>
  </si>
  <si>
    <t>50%</t>
  </si>
  <si>
    <t>100%</t>
  </si>
  <si>
    <t>200%</t>
  </si>
  <si>
    <t>103.4%</t>
  </si>
  <si>
    <t>Harris-Jensbach.</t>
  </si>
  <si>
    <t>Fiscal year JW adjusted EBITDA
 (9/30/18-9/30/19)</t>
  </si>
  <si>
    <t>EUR 29.5 million</t>
  </si>
  <si>
    <t>EUR 32.8 million</t>
  </si>
  <si>
    <t>EUR 34.0 million</t>
  </si>
  <si>
    <t>EUR 22.5 million</t>
  </si>
  <si>
    <t>Target Award (1)</t>
  </si>
  <si>
    <t>JW Adjusted EBITDA Modifier (2)</t>
  </si>
  <si>
    <t>125%</t>
  </si>
  <si>
    <t>0%</t>
  </si>
  <si>
    <t>Oct 1 - Dec 31, 2019 JW adjusted EBITDA</t>
  </si>
  <si>
    <t>EUR 2.4 million</t>
  </si>
  <si>
    <t>EUR 3.0 million</t>
  </si>
  <si>
    <t>EUR 3.5 million</t>
  </si>
  <si>
    <t>EUR 2.51 million</t>
  </si>
  <si>
    <t>JW Adjusted EBITDA Modifier</t>
  </si>
  <si>
    <t>80%</t>
  </si>
  <si>
    <t>2019 Annual Incentive Payouts for NEOs Other than Ms. Harris-Jensbach</t>
  </si>
  <si>
    <t>Base 
 Salary</t>
  </si>
  <si>
    <t>X</t>
  </si>
  <si>
    <t>Incentive 
 Target 
 %</t>
  </si>
  <si>
    <t>Adjusted 
 EBITDA 
 Modifier</t>
  </si>
  <si>
    <t>Actual 
 Incentive 
 $</t>
  </si>
  <si>
    <t>Actual 
 Incentive 
 % of Target</t>
  </si>
  <si>
    <t>Mr. Brewer</t>
  </si>
  <si>
    <t>110%</t>
  </si>
  <si>
    <t>Mr. Lynch</t>
  </si>
  <si>
    <t>70%</t>
  </si>
  <si>
    <t>Mr. Leposky</t>
  </si>
  <si>
    <t>55%</t>
  </si>
  <si>
    <t>Mr. Hickey</t>
  </si>
  <si>
    <t>2018 Targeted 
 Long-term Incentive 
 Award Value</t>
  </si>
  <si>
    <t>2019 Targeted 
 Long-term Incentive 
 Award Value</t>
  </si>
  <si>
    <t>Value 
 Change ($$)</t>
  </si>
  <si>
    <t>Oliver G. (Chip) Brewer III</t>
  </si>
  <si>
    <t>Brian P. Lynch</t>
  </si>
  <si>
    <t>Glenn Hickey</t>
  </si>
  <si>
    <t>PRSUs</t>
  </si>
  <si>
    <t>Performance 
 Period</t>
  </si>
  <si>
    <t>No Payout</t>
  </si>
  <si>
    <t>Threshold 
 (50% Award)</t>
  </si>
  <si>
    <t>Target 
 (100% Award)</t>
  </si>
  <si>
    <t>Maximum Award 
 (200% Award)</t>
  </si>
  <si>
    <t>2019 - 2021</t>
  </si>
  <si>
    <t>Below 25th 
 Percentile</t>
  </si>
  <si>
    <t>25th Percentile</t>
  </si>
  <si>
    <t>Median 
 (50th Percentile)</t>
  </si>
  <si>
    <t>75th Percentile or 
 Above</t>
  </si>
  <si>
    <t>Summary Compensation</t>
  </si>
  <si>
    <t>Name and Principal Position(a)</t>
  </si>
  <si>
    <t>Year(b)</t>
  </si>
  <si>
    <t>Salary(c)</t>
  </si>
  <si>
    <t>Bonus(d)</t>
  </si>
  <si>
    <t>Stock 
 Awards(1)(e)</t>
  </si>
  <si>
    <t>Option 
 Awards(f)</t>
  </si>
  <si>
    <t>Non-Equity 
 Incentive 
 Plan 
 Compen- 
 sation(2)(g)</t>
  </si>
  <si>
    <t>Change in 
 Pension 
 Value and 
 Nonqualified 
 Deferred 
 Compen- 
 sation 
 Earnings(h)</t>
  </si>
  <si>
    <t>All Other 
 Compen- 
 sation (3)(4)(i)</t>
  </si>
  <si>
    <t>Total(j)</t>
  </si>
  <si>
    <t>Oliver G. (Chip) Brewer III</t>
  </si>
  <si>
    <t>President and Chief</t>
  </si>
  <si>
    <t>Executive Officer</t>
  </si>
  <si>
    <t>Executive Vice President and</t>
  </si>
  <si>
    <t>Chief Financial Officer</t>
  </si>
  <si>
    <t>Melody Harris-Jensbach</t>
  </si>
  <si>
    <t>CEO, Jack Wolfskin</t>
  </si>
  <si>
    <t>Executive Vice President,</t>
  </si>
  <si>
    <t>Global Operations</t>
  </si>
  <si>
    <t>Callaway Golf</t>
  </si>
  <si>
    <t>Grants of Plan-Based Awards in Fiscal Year 2019</t>
  </si>
  <si>
    <t>Grant 
 Date(1)</t>
  </si>
  <si>
    <t>Estimated Future Payouts 
 Under Non-Equity  Incentive 
 Plan Awards</t>
  </si>
  <si>
    <t>Estimated Future Payouts 
 Under Equity Incentive 
 Plan Awards</t>
  </si>
  <si>
    <t>All Other 
 Stock 
 Awards: 
 Number 
 of 
 Shares of 
 Stock or 
 Units 
 (#)</t>
  </si>
  <si>
    <t>Grant 
 Date Fair 
 Value of 
 Stock and 
 Option 
 Awards ($)</t>
  </si>
  <si>
    <t>Threshold 
 ($)</t>
  </si>
  <si>
    <t>Target 
 ($)</t>
  </si>
  <si>
    <t>Maximum 
 ($)</t>
  </si>
  <si>
    <t>Threshold 
 (#)</t>
  </si>
  <si>
    <t>Target 
 (#)</t>
  </si>
  <si>
    <t>Maximum 
 (#)</t>
  </si>
  <si>
    <t>Oliver G. (Chip) Brewer III</t>
  </si>
  <si>
    <t>N/A (2)</t>
  </si>
  <si>
    <t>2/8/2019(3)</t>
  </si>
  <si>
    <t>2/8/2019</t>
  </si>
  <si>
    <t>110,429(4)</t>
  </si>
  <si>
    <t>16,564(4)</t>
  </si>
  <si>
    <t>N/A (5)</t>
  </si>
  <si>
    <t>2/8/2019(6)</t>
  </si>
  <si>
    <t></t>
  </si>
  <si>
    <t>30,675(7)</t>
  </si>
  <si>
    <t>12,423(4)</t>
  </si>
  <si>
    <t>Glenn F. Hickey</t>
  </si>
  <si>
    <t>Outstanding Equity Awards at Fiscal  Year-End  2019</t>
  </si>
  <si>
    <t>Option Awards(1)</t>
  </si>
  <si>
    <t>Stock Awards</t>
  </si>
  <si>
    <t>Grant 
 Date</t>
  </si>
  <si>
    <t>Number of 
 Securities 
 Underlying 
 Unexcercised 
 Options 
 (#) 
 Exercisable</t>
  </si>
  <si>
    <t>Number of 
 Securities 
 Underlying 
 Unexercised 
 Options 
 (#) 
 Unexercisable</t>
  </si>
  <si>
    <t>Equity Incentive 
 Plan Awards: 
 Number of 
 Securities 
 Underlying 
 Unexercised 
 Unearned 
 Options 
 (#)</t>
  </si>
  <si>
    <t>Option 
 Exercise 
 Price 
 ($)</t>
  </si>
  <si>
    <t>Option 
 Expiration 
 Date(2)</t>
  </si>
  <si>
    <t>Number of 
 Shares or 
 Units of Stock 
 That Have 
 Not Vested 
 (#)</t>
  </si>
  <si>
    <t>Market Value 
 of Shares or 
 Units of 
 Stock That 
 Have Not 
 Vested 
 ($)(3)</t>
  </si>
  <si>
    <t>Equity Incentive 
 Plan Awards: 
 Number of 
 Unearned Shares, 
 Units or Other 
 Rights That Have 
 Not Vested 
 (#)</t>
  </si>
  <si>
    <t>Equity Incentive 
 Plan Awards: 
 Market or 
 Payout Value of 
 Unearned Shares, 
 Units or Other 
 Rights That Have 
 Not
Vested 
 ($)</t>
  </si>
  <si>
    <t>2/8/2019(4)</t>
  </si>
  <si>
    <t>2/9/2018(7)</t>
  </si>
  <si>
    <t>2/9/2018(6)</t>
  </si>
  <si>
    <t>2/6/2017(8)</t>
  </si>
  <si>
    <t>2/6/2017(6)</t>
  </si>
  <si>
    <t>2/1/2013</t>
  </si>
  <si>
    <t>2/1/2023</t>
  </si>
  <si>
    <t>Brian P. Lynch.</t>
  </si>
  <si>
    <t>8/1/2017(9)</t>
  </si>
  <si>
    <t>2/8/2019(5)</t>
  </si>
  <si>
    <t>2/8/2019(9)</t>
  </si>
  <si>
    <t>Mark F Leposky.</t>
  </si>
  <si>
    <t>2/6/2017(10)</t>
  </si>
  <si>
    <t>Option Exercises and Stock Vested in Fiscal Year 2019</t>
  </si>
  <si>
    <t>Option Awards</t>
  </si>
  <si>
    <t>Number of 
 Shares 
 Acquired 
 on Exercise 
 (#)</t>
  </si>
  <si>
    <t>Value Realized 
 on Exercise 
 ($)</t>
  </si>
  <si>
    <t>Number of 
 shares 
 acquired 
 on vesting 
 (#)(1)</t>
  </si>
  <si>
    <t>Value Realized 
 on Vesting 
 ($)(2)</t>
  </si>
  <si>
    <t>Quantification of Payments upon Termination or   Change-in-Control</t>
  </si>
  <si>
    <t>Termination by 
 the Company 
 without 
 substantial 
 cause, 
 termination by 
 employee for 
 good reason, or 
 failure by
the 
 Company to 
 renew expired 
 employment 
 agreement</t>
  </si>
  <si>
    <t>Termination 
 event 
 within 
 1-year 
 following 
 change-in- 
 control  (7)</t>
  </si>
  <si>
    <t>Change-in- 
 Control (no 
 termination of 
 employment)  (7)</t>
  </si>
  <si>
    <t>Permanent 
 Disability</t>
  </si>
  <si>
    <t>Death</t>
  </si>
  <si>
    <t>Pro-rated  short term incentive award (1)</t>
  </si>
  <si>
    <t>RSUs and/or PRSUs (2)</t>
  </si>
  <si>
    <t>Portion of salary and target incentive (3)</t>
  </si>
  <si>
    <t>COBRA &amp; CalCOBRA premiums (4)(5)</t>
  </si>
  <si>
    <t>Tax &amp; financial planning services (5)</t>
  </si>
  <si>
    <t>Outplacement services (5)</t>
  </si>
  <si>
    <t>Incentive Payments (5)(6)</t>
  </si>
  <si>
    <t>Total</t>
  </si>
  <si>
    <t>Incentive Payments (8)</t>
  </si>
  <si>
    <t>Based on this information, for 2019, the ratio of the annual total compensation of Mr. Brewer, our CEO, to the annual total compensation of our
median employee was 88:1, as compared to 94:1 for 2018 and 97:1 for 2017.</t>
  </si>
  <si>
    <t>BENEFICIAL OWNERSHIP OF THE COMPANYS SECURITIES</t>
  </si>
  <si>
    <t>Shares Beneficially 
 Owned</t>
  </si>
  <si>
    <t>Name and Address of Beneficial Owner
 (1)</t>
  </si>
  <si>
    <t>Number</t>
  </si>
  <si>
    <t>Percent</t>
  </si>
  <si>
    <t>BlackRock, Inc.  (2)</t>
  </si>
  <si>
    <t>14.97%</t>
  </si>
  <si>
    <t>55 East 52nd Street</t>
  </si>
  <si>
    <t>New York, New York 10055</t>
  </si>
  <si>
    <t>The Vanguard Group  (3)</t>
  </si>
  <si>
    <t>8.29%</t>
  </si>
  <si>
    <t>100 Vanguard Boulevard</t>
  </si>
  <si>
    <t>Malvern, Pennsylvania 19355</t>
  </si>
  <si>
    <t>JANA Partners LLC  (4)</t>
  </si>
  <si>
    <t>7.97%</t>
  </si>
  <si>
    <t>767 Fifth Avenue</t>
  </si>
  <si>
    <t>8th Floor</t>
  </si>
  <si>
    <t>New York, New York 10153</t>
  </si>
  <si>
    <t>Dimensional Fund Advisors LP  (5)</t>
  </si>
  <si>
    <t>6.73%</t>
  </si>
  <si>
    <t>Building One</t>
  </si>
  <si>
    <t>6300 Bee Cave Road</t>
  </si>
  <si>
    <t>Austin, Texas 78746</t>
  </si>
  <si>
    <t>AllianceBernstein L.P.  (6)</t>
  </si>
  <si>
    <t>5.02%</t>
  </si>
  <si>
    <t>1345 Avenue of the Americas</t>
  </si>
  <si>
    <t>New York, New York 10105</t>
  </si>
  <si>
    <t>Samuel H. Armacost  (7)</t>
  </si>
  <si>
    <t>*</t>
  </si>
  <si>
    <t>Scott H. Baxter</t>
  </si>
  <si>
    <t>Ronald S. Beard  (9)</t>
  </si>
  <si>
    <t>Oliver G. Brewer III  (8)(10)</t>
  </si>
  <si>
    <t>1.37%</t>
  </si>
  <si>
    <t>John C. Cushman, III  (11)</t>
  </si>
  <si>
    <t>Laura J. Flanagan</t>
  </si>
  <si>
    <t>Russell L. Fleischer</t>
  </si>
  <si>
    <t>Glenn F. Hickey  (8)</t>
  </si>
  <si>
    <t>Mark F. Leposky  (8)</t>
  </si>
  <si>
    <t>Brian P. Lynch  (8)(12)</t>
  </si>
  <si>
    <t>Adebayo O. Ogunlesi</t>
  </si>
  <si>
    <t>Anthony S. Thornley</t>
  </si>
  <si>
    <t>All directors and executive officers as a group (16 persons)
 (13)</t>
  </si>
  <si>
    <t>2.19%</t>
  </si>
  <si>
    <t># of Shares Subject to  (a)</t>
  </si>
  <si>
    <t>RSUs</t>
  </si>
  <si>
    <t>PRSUs (target)</t>
  </si>
  <si>
    <t>Messrs. Hickey and Leposky</t>
  </si>
  <si>
    <t>Ms. Harris-Jensbach</t>
  </si>
  <si>
    <t>CALLAWAY GOLF COMPANY</t>
  </si>
  <si>
    <t>2019 Trailing Twelve Month Adjusted EBITDA</t>
  </si>
  <si>
    <t>2018 Trailing Twelve Month Adjusted EBITDA</t>
  </si>
  <si>
    <t>Quarter Ended</t>
  </si>
  <si>
    <t>March 31,   
 2019</t>
  </si>
  <si>
    <t>June 30,   
 2019</t>
  </si>
  <si>
    <t>September 30,   
 2019</t>
  </si>
  <si>
    <t>December 31,   
 2019</t>
  </si>
  <si>
    <t>March 31,   
 2018</t>
  </si>
  <si>
    <t>June 30,   
 2018</t>
  </si>
  <si>
    <t>September 30,   
 2018</t>
  </si>
  <si>
    <t>December 31,   
 2018</t>
  </si>
  <si>
    <t>Net income</t>
  </si>
  <si>
    <t>Interest expense, net</t>
  </si>
  <si>
    <t>Income tax provision (benefit)</t>
  </si>
  <si>
    <t>Depreciation and amortization expense</t>
  </si>
  <si>
    <t>Non-cash  stock compensation expense</t>
  </si>
  <si>
    <t>Acquisitions &amp; other  non-recurring  costs, before
taxes</t>
  </si>
  <si>
    <t>Adjusted EBITDA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</si>
</sst>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\(#,##0_);[RED]\(#,##0\)"/>
    <numFmt numFmtId="167" formatCode="#,##0"/>
    <numFmt numFmtId="168" formatCode="_(\$* #,##0.00_);_(\$* \(#,##0.00\);_(\$* \-??_);_(@_)"/>
    <numFmt numFmtId="169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16"/>
  <sheetViews>
    <sheetView tabSelected="1"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2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8" ht="39.75" customHeight="1">
      <c r="A6" s="3" t="s">
        <v>1</v>
      </c>
      <c r="C6" s="4" t="s">
        <v>2</v>
      </c>
      <c r="D6" s="4"/>
      <c r="G6" s="4" t="s">
        <v>3</v>
      </c>
      <c r="H6" s="4"/>
      <c r="K6" s="4" t="s">
        <v>4</v>
      </c>
      <c r="L6" s="4"/>
      <c r="O6" s="4" t="s">
        <v>5</v>
      </c>
      <c r="P6" s="4"/>
      <c r="S6" s="4" t="s">
        <v>6</v>
      </c>
      <c r="T6" s="4"/>
      <c r="W6" s="4" t="s">
        <v>7</v>
      </c>
      <c r="X6" s="4"/>
      <c r="AA6" s="4" t="s">
        <v>8</v>
      </c>
      <c r="AB6" s="4"/>
    </row>
    <row r="7" spans="1:28" ht="15">
      <c r="A7" t="s">
        <v>9</v>
      </c>
      <c r="C7" s="5">
        <v>90000</v>
      </c>
      <c r="D7" s="5"/>
      <c r="G7" s="5">
        <v>98305</v>
      </c>
      <c r="H7" s="5"/>
      <c r="K7" s="6" t="s">
        <v>10</v>
      </c>
      <c r="L7" s="6"/>
      <c r="O7" s="6" t="s">
        <v>10</v>
      </c>
      <c r="P7" s="6"/>
      <c r="S7" s="6" t="s">
        <v>10</v>
      </c>
      <c r="T7" s="6"/>
      <c r="W7" s="6" t="s">
        <v>10</v>
      </c>
      <c r="X7" s="6"/>
      <c r="AA7" s="5">
        <v>188305</v>
      </c>
      <c r="AB7" s="5"/>
    </row>
    <row r="8" spans="1:28" ht="15">
      <c r="A8" t="s">
        <v>11</v>
      </c>
      <c r="C8" s="5">
        <v>8355</v>
      </c>
      <c r="D8" s="5"/>
      <c r="G8" s="5">
        <v>49706</v>
      </c>
      <c r="H8" s="5"/>
      <c r="K8" s="6" t="s">
        <v>10</v>
      </c>
      <c r="L8" s="6"/>
      <c r="O8" s="6" t="s">
        <v>10</v>
      </c>
      <c r="P8" s="6"/>
      <c r="S8" s="6" t="s">
        <v>10</v>
      </c>
      <c r="T8" s="6"/>
      <c r="W8" s="6" t="s">
        <v>10</v>
      </c>
      <c r="X8" s="6"/>
      <c r="AA8" s="5">
        <v>58061</v>
      </c>
      <c r="AB8" s="5"/>
    </row>
    <row r="9" spans="1:28" ht="15">
      <c r="A9" t="s">
        <v>12</v>
      </c>
      <c r="C9" s="5">
        <v>115000</v>
      </c>
      <c r="D9" s="5"/>
      <c r="G9" s="5">
        <v>98305</v>
      </c>
      <c r="H9" s="5"/>
      <c r="K9" s="6" t="s">
        <v>10</v>
      </c>
      <c r="L9" s="6"/>
      <c r="O9" s="6" t="s">
        <v>10</v>
      </c>
      <c r="P9" s="6"/>
      <c r="S9" s="6" t="s">
        <v>10</v>
      </c>
      <c r="T9" s="6"/>
      <c r="W9" s="6" t="s">
        <v>10</v>
      </c>
      <c r="X9" s="6"/>
      <c r="AA9" s="5">
        <v>213305</v>
      </c>
      <c r="AB9" s="5"/>
    </row>
    <row r="10" spans="1:28" ht="15">
      <c r="A10" t="s">
        <v>13</v>
      </c>
      <c r="C10" s="5">
        <v>75000</v>
      </c>
      <c r="D10" s="5"/>
      <c r="G10" s="5">
        <v>98305</v>
      </c>
      <c r="H10" s="5"/>
      <c r="K10" s="6" t="s">
        <v>10</v>
      </c>
      <c r="L10" s="6"/>
      <c r="O10" s="6" t="s">
        <v>10</v>
      </c>
      <c r="P10" s="6"/>
      <c r="S10" s="6" t="s">
        <v>10</v>
      </c>
      <c r="T10" s="6"/>
      <c r="W10" s="6" t="s">
        <v>10</v>
      </c>
      <c r="X10" s="6"/>
      <c r="AA10" s="5">
        <v>173305</v>
      </c>
      <c r="AB10" s="5"/>
    </row>
    <row r="11" spans="1:28" ht="15">
      <c r="A11" t="s">
        <v>14</v>
      </c>
      <c r="C11" s="5">
        <v>75000</v>
      </c>
      <c r="D11" s="5"/>
      <c r="G11" s="5">
        <v>98305</v>
      </c>
      <c r="H11" s="5"/>
      <c r="K11" s="6" t="s">
        <v>10</v>
      </c>
      <c r="L11" s="6"/>
      <c r="O11" s="6" t="s">
        <v>10</v>
      </c>
      <c r="P11" s="6"/>
      <c r="S11" s="6" t="s">
        <v>10</v>
      </c>
      <c r="T11" s="6"/>
      <c r="W11" s="6" t="s">
        <v>10</v>
      </c>
      <c r="X11" s="6"/>
      <c r="AA11" s="5">
        <v>173305</v>
      </c>
      <c r="AB11" s="5"/>
    </row>
    <row r="12" spans="1:28" ht="15">
      <c r="A12" t="s">
        <v>15</v>
      </c>
      <c r="C12" s="5">
        <v>75000</v>
      </c>
      <c r="D12" s="5"/>
      <c r="G12" s="5">
        <v>98305</v>
      </c>
      <c r="H12" s="5"/>
      <c r="K12" s="6" t="s">
        <v>10</v>
      </c>
      <c r="L12" s="6"/>
      <c r="O12" s="6" t="s">
        <v>10</v>
      </c>
      <c r="P12" s="6"/>
      <c r="S12" s="6" t="s">
        <v>10</v>
      </c>
      <c r="T12" s="6"/>
      <c r="W12" s="6" t="s">
        <v>10</v>
      </c>
      <c r="X12" s="6"/>
      <c r="AA12" s="5">
        <v>173305</v>
      </c>
      <c r="AB12" s="5"/>
    </row>
    <row r="13" spans="1:28" ht="15">
      <c r="A13" t="s">
        <v>16</v>
      </c>
      <c r="C13" s="5">
        <v>87500</v>
      </c>
      <c r="D13" s="5"/>
      <c r="G13" s="5">
        <v>98305</v>
      </c>
      <c r="H13" s="5"/>
      <c r="K13" s="6" t="s">
        <v>10</v>
      </c>
      <c r="L13" s="6"/>
      <c r="O13" s="6" t="s">
        <v>10</v>
      </c>
      <c r="P13" s="6"/>
      <c r="S13" s="6" t="s">
        <v>10</v>
      </c>
      <c r="T13" s="6"/>
      <c r="W13" s="6" t="s">
        <v>10</v>
      </c>
      <c r="X13" s="6"/>
      <c r="AA13" s="5">
        <v>185805</v>
      </c>
      <c r="AB13" s="5"/>
    </row>
    <row r="14" spans="1:28" ht="15">
      <c r="A14" t="s">
        <v>17</v>
      </c>
      <c r="C14" s="5">
        <v>85000</v>
      </c>
      <c r="D14" s="5"/>
      <c r="G14" s="5">
        <v>98305</v>
      </c>
      <c r="H14" s="5"/>
      <c r="K14" s="6" t="s">
        <v>10</v>
      </c>
      <c r="L14" s="6"/>
      <c r="O14" s="6" t="s">
        <v>10</v>
      </c>
      <c r="P14" s="6"/>
      <c r="S14" s="6" t="s">
        <v>10</v>
      </c>
      <c r="T14" s="6"/>
      <c r="W14" s="6" t="s">
        <v>10</v>
      </c>
      <c r="X14" s="6"/>
      <c r="AA14" s="5">
        <v>183305</v>
      </c>
      <c r="AB14" s="5"/>
    </row>
    <row r="15" spans="1:28" ht="15">
      <c r="A15" t="s">
        <v>18</v>
      </c>
      <c r="C15" s="5">
        <v>75000</v>
      </c>
      <c r="D15" s="5"/>
      <c r="G15" s="5">
        <v>98305</v>
      </c>
      <c r="H15" s="5"/>
      <c r="K15" s="6" t="s">
        <v>10</v>
      </c>
      <c r="L15" s="6"/>
      <c r="O15" s="6" t="s">
        <v>10</v>
      </c>
      <c r="P15" s="6"/>
      <c r="S15" s="6" t="s">
        <v>10</v>
      </c>
      <c r="T15" s="6"/>
      <c r="W15" s="6" t="s">
        <v>10</v>
      </c>
      <c r="X15" s="6"/>
      <c r="AA15" s="5">
        <v>173305</v>
      </c>
      <c r="AB15" s="5"/>
    </row>
    <row r="16" spans="1:28" ht="15">
      <c r="A16" t="s">
        <v>19</v>
      </c>
      <c r="C16" s="5">
        <v>75000</v>
      </c>
      <c r="D16" s="5"/>
      <c r="G16" s="5">
        <v>98305</v>
      </c>
      <c r="H16" s="5"/>
      <c r="K16" s="6" t="s">
        <v>10</v>
      </c>
      <c r="L16" s="6"/>
      <c r="O16" s="6" t="s">
        <v>10</v>
      </c>
      <c r="P16" s="6"/>
      <c r="S16" s="6" t="s">
        <v>10</v>
      </c>
      <c r="T16" s="6"/>
      <c r="W16" s="6" t="s">
        <v>10</v>
      </c>
      <c r="X16" s="6"/>
      <c r="AA16" s="5">
        <v>173305</v>
      </c>
      <c r="AB16" s="5"/>
    </row>
  </sheetData>
  <sheetProtection selectLockedCells="1" selectUnlockedCells="1"/>
  <mergeCells count="85">
    <mergeCell ref="A2:F2"/>
    <mergeCell ref="B5:E5"/>
    <mergeCell ref="F5:I5"/>
    <mergeCell ref="J5:M5"/>
    <mergeCell ref="N5:Q5"/>
    <mergeCell ref="R5:U5"/>
    <mergeCell ref="V5:Y5"/>
    <mergeCell ref="Z5:AC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D8"/>
    <mergeCell ref="G8:H8"/>
    <mergeCell ref="K8:L8"/>
    <mergeCell ref="O8:P8"/>
    <mergeCell ref="S8:T8"/>
    <mergeCell ref="W8:X8"/>
    <mergeCell ref="AA8:AB8"/>
    <mergeCell ref="C9:D9"/>
    <mergeCell ref="G9:H9"/>
    <mergeCell ref="K9:L9"/>
    <mergeCell ref="O9:P9"/>
    <mergeCell ref="S9:T9"/>
    <mergeCell ref="W9:X9"/>
    <mergeCell ref="AA9:AB9"/>
    <mergeCell ref="C10:D10"/>
    <mergeCell ref="G10:H10"/>
    <mergeCell ref="K10:L10"/>
    <mergeCell ref="O10:P10"/>
    <mergeCell ref="S10:T10"/>
    <mergeCell ref="W10:X10"/>
    <mergeCell ref="AA10:AB10"/>
    <mergeCell ref="C11:D11"/>
    <mergeCell ref="G11:H11"/>
    <mergeCell ref="K11:L11"/>
    <mergeCell ref="O11:P11"/>
    <mergeCell ref="S11:T11"/>
    <mergeCell ref="W11:X11"/>
    <mergeCell ref="AA11:AB11"/>
    <mergeCell ref="C12:D12"/>
    <mergeCell ref="G12:H12"/>
    <mergeCell ref="K12:L12"/>
    <mergeCell ref="O12:P12"/>
    <mergeCell ref="S12:T12"/>
    <mergeCell ref="W12:X12"/>
    <mergeCell ref="AA12:AB12"/>
    <mergeCell ref="C13:D13"/>
    <mergeCell ref="G13:H13"/>
    <mergeCell ref="K13:L13"/>
    <mergeCell ref="O13:P13"/>
    <mergeCell ref="S13:T13"/>
    <mergeCell ref="W13:X13"/>
    <mergeCell ref="AA13:AB13"/>
    <mergeCell ref="C14:D14"/>
    <mergeCell ref="G14:H14"/>
    <mergeCell ref="K14:L14"/>
    <mergeCell ref="O14:P14"/>
    <mergeCell ref="S14:T14"/>
    <mergeCell ref="W14:X14"/>
    <mergeCell ref="AA14:AB14"/>
    <mergeCell ref="C15:D15"/>
    <mergeCell ref="G15:H15"/>
    <mergeCell ref="K15:L15"/>
    <mergeCell ref="O15:P15"/>
    <mergeCell ref="S15:T15"/>
    <mergeCell ref="W15:X15"/>
    <mergeCell ref="AA15:AB15"/>
    <mergeCell ref="C16:D16"/>
    <mergeCell ref="G16:H16"/>
    <mergeCell ref="K16:L16"/>
    <mergeCell ref="O16:P16"/>
    <mergeCell ref="S16:T16"/>
    <mergeCell ref="W16:X16"/>
    <mergeCell ref="AA16:AB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35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2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.7109375" style="0" customWidth="1"/>
    <col min="41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5" spans="3:40" ht="15">
      <c r="C5" s="2"/>
      <c r="D5" s="2"/>
      <c r="G5" s="7" t="s">
        <v>143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AA5" s="7" t="s">
        <v>144</v>
      </c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39.75" customHeight="1">
      <c r="A6" s="3" t="s">
        <v>1</v>
      </c>
      <c r="C6" s="4" t="s">
        <v>145</v>
      </c>
      <c r="D6" s="4"/>
      <c r="G6" s="4" t="s">
        <v>146</v>
      </c>
      <c r="H6" s="4"/>
      <c r="K6" s="4" t="s">
        <v>147</v>
      </c>
      <c r="L6" s="4"/>
      <c r="O6" s="4" t="s">
        <v>148</v>
      </c>
      <c r="P6" s="4"/>
      <c r="S6" s="4" t="s">
        <v>149</v>
      </c>
      <c r="T6" s="4"/>
      <c r="W6" s="4" t="s">
        <v>150</v>
      </c>
      <c r="X6" s="4"/>
      <c r="AA6" s="4" t="s">
        <v>151</v>
      </c>
      <c r="AB6" s="4"/>
      <c r="AE6" s="4" t="s">
        <v>152</v>
      </c>
      <c r="AF6" s="4"/>
      <c r="AI6" s="4" t="s">
        <v>153</v>
      </c>
      <c r="AJ6" s="4"/>
      <c r="AM6" s="4" t="s">
        <v>154</v>
      </c>
      <c r="AN6" s="4"/>
    </row>
    <row r="7" spans="1:40" ht="15">
      <c r="A7" t="s">
        <v>83</v>
      </c>
      <c r="D7" s="8" t="s">
        <v>155</v>
      </c>
      <c r="H7" s="8" t="s">
        <v>138</v>
      </c>
      <c r="L7" s="8" t="s">
        <v>138</v>
      </c>
      <c r="P7" s="8" t="s">
        <v>138</v>
      </c>
      <c r="T7" s="8" t="s">
        <v>138</v>
      </c>
      <c r="X7" s="8" t="s">
        <v>138</v>
      </c>
      <c r="AB7" s="19">
        <v>33743</v>
      </c>
      <c r="AE7" s="5">
        <v>715352</v>
      </c>
      <c r="AF7" s="5"/>
      <c r="AJ7" s="19">
        <v>101226</v>
      </c>
      <c r="AM7" s="5">
        <v>2145991</v>
      </c>
      <c r="AN7" s="5"/>
    </row>
    <row r="8" spans="4:40" ht="15">
      <c r="D8" s="8" t="s">
        <v>137</v>
      </c>
      <c r="H8" s="8" t="s">
        <v>138</v>
      </c>
      <c r="L8" s="8" t="s">
        <v>138</v>
      </c>
      <c r="P8" s="8" t="s">
        <v>138</v>
      </c>
      <c r="T8" s="8" t="s">
        <v>138</v>
      </c>
      <c r="X8" s="8" t="s">
        <v>138</v>
      </c>
      <c r="AB8" s="19">
        <v>110681</v>
      </c>
      <c r="AE8" s="5">
        <v>2346437</v>
      </c>
      <c r="AF8" s="5"/>
      <c r="AJ8" s="8" t="s">
        <v>138</v>
      </c>
      <c r="AN8" s="8" t="s">
        <v>138</v>
      </c>
    </row>
    <row r="9" spans="4:40" ht="15">
      <c r="D9" s="8" t="s">
        <v>156</v>
      </c>
      <c r="H9" s="8" t="s">
        <v>138</v>
      </c>
      <c r="L9" s="8" t="s">
        <v>138</v>
      </c>
      <c r="P9" s="8" t="s">
        <v>138</v>
      </c>
      <c r="T9" s="8" t="s">
        <v>138</v>
      </c>
      <c r="X9" s="8" t="s">
        <v>138</v>
      </c>
      <c r="AB9" s="19">
        <v>107542</v>
      </c>
      <c r="AE9" s="5">
        <v>2279890</v>
      </c>
      <c r="AF9" s="5"/>
      <c r="AJ9" s="19">
        <v>26885</v>
      </c>
      <c r="AM9" s="5">
        <v>569962</v>
      </c>
      <c r="AN9" s="5"/>
    </row>
    <row r="10" spans="4:40" ht="15">
      <c r="D10" s="8" t="s">
        <v>157</v>
      </c>
      <c r="H10" s="8" t="s">
        <v>138</v>
      </c>
      <c r="L10" s="8" t="s">
        <v>138</v>
      </c>
      <c r="P10" s="8" t="s">
        <v>138</v>
      </c>
      <c r="T10" s="8" t="s">
        <v>138</v>
      </c>
      <c r="X10" s="8" t="s">
        <v>138</v>
      </c>
      <c r="AB10" s="19">
        <v>73649</v>
      </c>
      <c r="AE10" s="5">
        <v>1561362</v>
      </c>
      <c r="AF10" s="5"/>
      <c r="AJ10" s="8" t="s">
        <v>138</v>
      </c>
      <c r="AN10" s="8" t="s">
        <v>138</v>
      </c>
    </row>
    <row r="11" spans="4:40" ht="15">
      <c r="D11" s="8" t="s">
        <v>158</v>
      </c>
      <c r="H11" s="8" t="s">
        <v>138</v>
      </c>
      <c r="L11" s="8" t="s">
        <v>138</v>
      </c>
      <c r="P11" s="8" t="s">
        <v>138</v>
      </c>
      <c r="T11" s="8" t="s">
        <v>138</v>
      </c>
      <c r="X11" s="8" t="s">
        <v>138</v>
      </c>
      <c r="AB11" s="19">
        <v>292036</v>
      </c>
      <c r="AE11" s="5">
        <v>6191163</v>
      </c>
      <c r="AF11" s="5"/>
      <c r="AJ11" s="8" t="s">
        <v>138</v>
      </c>
      <c r="AN11" s="8" t="s">
        <v>138</v>
      </c>
    </row>
    <row r="12" spans="4:40" ht="15">
      <c r="D12" s="8" t="s">
        <v>159</v>
      </c>
      <c r="H12" s="8" t="s">
        <v>138</v>
      </c>
      <c r="L12" s="8" t="s">
        <v>138</v>
      </c>
      <c r="P12" s="8" t="s">
        <v>138</v>
      </c>
      <c r="T12" s="8" t="s">
        <v>138</v>
      </c>
      <c r="X12" s="8" t="s">
        <v>138</v>
      </c>
      <c r="AB12" s="19">
        <v>40124</v>
      </c>
      <c r="AE12" s="5">
        <v>850623</v>
      </c>
      <c r="AF12" s="5"/>
      <c r="AJ12" s="8" t="s">
        <v>138</v>
      </c>
      <c r="AN12" s="8" t="s">
        <v>138</v>
      </c>
    </row>
    <row r="13" spans="4:40" ht="15">
      <c r="D13" s="8" t="s">
        <v>160</v>
      </c>
      <c r="H13" s="19">
        <v>497537</v>
      </c>
      <c r="L13" s="8" t="s">
        <v>138</v>
      </c>
      <c r="P13" s="8" t="s">
        <v>138</v>
      </c>
      <c r="S13" s="20">
        <v>6.52</v>
      </c>
      <c r="T13" s="20"/>
      <c r="X13" s="8" t="s">
        <v>161</v>
      </c>
      <c r="AJ13" s="8" t="s">
        <v>138</v>
      </c>
      <c r="AN13" s="8" t="s">
        <v>138</v>
      </c>
    </row>
    <row r="14" spans="1:40" ht="15">
      <c r="A14" t="s">
        <v>162</v>
      </c>
      <c r="D14" s="8" t="s">
        <v>155</v>
      </c>
      <c r="H14" s="8" t="s">
        <v>138</v>
      </c>
      <c r="L14" s="8" t="s">
        <v>138</v>
      </c>
      <c r="P14" s="8" t="s">
        <v>138</v>
      </c>
      <c r="T14" s="8" t="s">
        <v>138</v>
      </c>
      <c r="X14" s="8" t="s">
        <v>138</v>
      </c>
      <c r="AB14" s="19">
        <v>5062</v>
      </c>
      <c r="AE14" s="5">
        <v>107314</v>
      </c>
      <c r="AF14" s="5"/>
      <c r="AJ14" s="19">
        <v>15183</v>
      </c>
      <c r="AM14" s="5">
        <v>321880</v>
      </c>
      <c r="AN14" s="5"/>
    </row>
    <row r="15" spans="4:40" ht="15">
      <c r="D15" s="8" t="s">
        <v>137</v>
      </c>
      <c r="H15" s="8" t="s">
        <v>138</v>
      </c>
      <c r="L15" s="8" t="s">
        <v>138</v>
      </c>
      <c r="P15" s="8" t="s">
        <v>138</v>
      </c>
      <c r="T15" s="8" t="s">
        <v>138</v>
      </c>
      <c r="X15" s="8" t="s">
        <v>138</v>
      </c>
      <c r="AB15" s="19">
        <v>16602</v>
      </c>
      <c r="AE15" s="5">
        <v>351958</v>
      </c>
      <c r="AF15" s="5"/>
      <c r="AJ15" s="8" t="s">
        <v>138</v>
      </c>
      <c r="AN15" s="8" t="s">
        <v>138</v>
      </c>
    </row>
    <row r="16" spans="4:40" ht="15">
      <c r="D16" s="8" t="s">
        <v>156</v>
      </c>
      <c r="H16" s="8" t="s">
        <v>138</v>
      </c>
      <c r="L16" s="8" t="s">
        <v>138</v>
      </c>
      <c r="P16" s="8" t="s">
        <v>138</v>
      </c>
      <c r="T16" s="8" t="s">
        <v>138</v>
      </c>
      <c r="X16" s="8" t="s">
        <v>138</v>
      </c>
      <c r="AB16" s="19">
        <v>13827</v>
      </c>
      <c r="AE16" s="5">
        <v>293132</v>
      </c>
      <c r="AF16" s="5"/>
      <c r="AJ16" s="19">
        <v>3457</v>
      </c>
      <c r="AM16" s="5">
        <v>73288</v>
      </c>
      <c r="AN16" s="5"/>
    </row>
    <row r="17" spans="4:40" ht="15">
      <c r="D17" s="8" t="s">
        <v>157</v>
      </c>
      <c r="H17" s="8" t="s">
        <v>138</v>
      </c>
      <c r="L17" s="8" t="s">
        <v>138</v>
      </c>
      <c r="P17" s="8" t="s">
        <v>138</v>
      </c>
      <c r="T17" s="8" t="s">
        <v>138</v>
      </c>
      <c r="X17" s="8" t="s">
        <v>138</v>
      </c>
      <c r="AB17" s="19">
        <v>9469</v>
      </c>
      <c r="AE17" s="5">
        <v>200739</v>
      </c>
      <c r="AF17" s="5"/>
      <c r="AJ17" s="8" t="s">
        <v>138</v>
      </c>
      <c r="AN17" s="8" t="s">
        <v>138</v>
      </c>
    </row>
    <row r="18" spans="4:40" ht="15">
      <c r="D18" s="8" t="s">
        <v>163</v>
      </c>
      <c r="H18" s="8" t="s">
        <v>138</v>
      </c>
      <c r="L18" s="8" t="s">
        <v>138</v>
      </c>
      <c r="P18" s="8" t="s">
        <v>138</v>
      </c>
      <c r="T18" s="8" t="s">
        <v>138</v>
      </c>
      <c r="X18" s="8" t="s">
        <v>138</v>
      </c>
      <c r="AB18" s="19">
        <v>39323</v>
      </c>
      <c r="AE18" s="5">
        <v>833652</v>
      </c>
      <c r="AF18" s="5"/>
      <c r="AJ18" s="8" t="s">
        <v>138</v>
      </c>
      <c r="AN18" s="8" t="s">
        <v>138</v>
      </c>
    </row>
    <row r="19" spans="4:40" ht="15">
      <c r="D19" s="8" t="s">
        <v>158</v>
      </c>
      <c r="H19" s="8" t="s">
        <v>138</v>
      </c>
      <c r="L19" s="8" t="s">
        <v>138</v>
      </c>
      <c r="P19" s="8" t="s">
        <v>138</v>
      </c>
      <c r="T19" s="8" t="s">
        <v>138</v>
      </c>
      <c r="X19" s="8" t="s">
        <v>138</v>
      </c>
      <c r="AB19" s="19">
        <v>34070</v>
      </c>
      <c r="AE19" s="5">
        <v>722284</v>
      </c>
      <c r="AF19" s="5"/>
      <c r="AJ19" s="8" t="s">
        <v>138</v>
      </c>
      <c r="AN19" s="8" t="s">
        <v>138</v>
      </c>
    </row>
    <row r="20" spans="4:40" ht="15">
      <c r="D20" s="8" t="s">
        <v>159</v>
      </c>
      <c r="H20" s="8" t="s">
        <v>138</v>
      </c>
      <c r="L20" s="8" t="s">
        <v>138</v>
      </c>
      <c r="P20" s="8" t="s">
        <v>138</v>
      </c>
      <c r="T20" s="8" t="s">
        <v>138</v>
      </c>
      <c r="X20" s="8" t="s">
        <v>138</v>
      </c>
      <c r="AB20" s="19">
        <v>4681</v>
      </c>
      <c r="AE20" s="5">
        <v>99239</v>
      </c>
      <c r="AF20" s="5"/>
      <c r="AJ20" s="8" t="s">
        <v>138</v>
      </c>
      <c r="AN20" s="8" t="s">
        <v>138</v>
      </c>
    </row>
    <row r="21" spans="1:40" ht="15">
      <c r="A21" t="s">
        <v>113</v>
      </c>
      <c r="D21" s="8" t="s">
        <v>164</v>
      </c>
      <c r="H21" s="8" t="s">
        <v>138</v>
      </c>
      <c r="L21" s="8" t="s">
        <v>138</v>
      </c>
      <c r="P21" s="8" t="s">
        <v>138</v>
      </c>
      <c r="T21" s="8" t="s">
        <v>138</v>
      </c>
      <c r="X21" s="8" t="s">
        <v>138</v>
      </c>
      <c r="AB21" s="8" t="s">
        <v>138</v>
      </c>
      <c r="AF21" s="8" t="s">
        <v>138</v>
      </c>
      <c r="AJ21" s="19">
        <v>30675</v>
      </c>
      <c r="AM21" s="5">
        <v>650310</v>
      </c>
      <c r="AN21" s="5"/>
    </row>
    <row r="22" spans="4:40" ht="15">
      <c r="D22" s="8" t="s">
        <v>165</v>
      </c>
      <c r="H22" s="8" t="s">
        <v>138</v>
      </c>
      <c r="L22" s="8" t="s">
        <v>138</v>
      </c>
      <c r="P22" s="8" t="s">
        <v>138</v>
      </c>
      <c r="T22" s="8" t="s">
        <v>138</v>
      </c>
      <c r="X22" s="8" t="s">
        <v>138</v>
      </c>
      <c r="AB22" s="19">
        <v>30745</v>
      </c>
      <c r="AE22" s="5">
        <v>651794</v>
      </c>
      <c r="AF22" s="5"/>
      <c r="AJ22" s="8" t="s">
        <v>138</v>
      </c>
      <c r="AN22" s="8" t="s">
        <v>138</v>
      </c>
    </row>
    <row r="23" spans="1:40" ht="15">
      <c r="A23" t="s">
        <v>166</v>
      </c>
      <c r="D23" s="8" t="s">
        <v>155</v>
      </c>
      <c r="H23" s="8" t="s">
        <v>138</v>
      </c>
      <c r="L23" s="8" t="s">
        <v>138</v>
      </c>
      <c r="P23" s="8" t="s">
        <v>138</v>
      </c>
      <c r="T23" s="8" t="s">
        <v>138</v>
      </c>
      <c r="X23" s="8" t="s">
        <v>138</v>
      </c>
      <c r="AB23" s="19">
        <v>3796</v>
      </c>
      <c r="AE23" s="5">
        <v>80475</v>
      </c>
      <c r="AF23" s="5"/>
      <c r="AJ23" s="19">
        <v>11388</v>
      </c>
      <c r="AM23" s="5">
        <v>241426</v>
      </c>
      <c r="AN23" s="5"/>
    </row>
    <row r="24" spans="4:40" ht="15">
      <c r="D24" s="8" t="s">
        <v>137</v>
      </c>
      <c r="H24" s="8" t="s">
        <v>138</v>
      </c>
      <c r="L24" s="8" t="s">
        <v>138</v>
      </c>
      <c r="P24" s="8" t="s">
        <v>138</v>
      </c>
      <c r="T24" s="8" t="s">
        <v>138</v>
      </c>
      <c r="X24" s="8" t="s">
        <v>138</v>
      </c>
      <c r="AB24" s="19">
        <v>12451</v>
      </c>
      <c r="AE24" s="5">
        <v>263969</v>
      </c>
      <c r="AF24" s="5"/>
      <c r="AJ24" s="8" t="s">
        <v>138</v>
      </c>
      <c r="AN24" s="8" t="s">
        <v>138</v>
      </c>
    </row>
    <row r="25" spans="4:40" ht="15">
      <c r="D25" s="8" t="s">
        <v>156</v>
      </c>
      <c r="H25" s="8" t="s">
        <v>138</v>
      </c>
      <c r="L25" s="8" t="s">
        <v>138</v>
      </c>
      <c r="P25" s="8" t="s">
        <v>138</v>
      </c>
      <c r="T25" s="8" t="s">
        <v>138</v>
      </c>
      <c r="X25" s="8" t="s">
        <v>138</v>
      </c>
      <c r="AB25" s="19">
        <v>10754</v>
      </c>
      <c r="AE25" s="5">
        <v>227985</v>
      </c>
      <c r="AF25" s="5"/>
      <c r="AJ25" s="19">
        <v>2689</v>
      </c>
      <c r="AM25" s="5">
        <v>57007</v>
      </c>
      <c r="AN25" s="5"/>
    </row>
    <row r="26" spans="4:40" ht="15">
      <c r="D26" s="8" t="s">
        <v>157</v>
      </c>
      <c r="H26" s="8" t="s">
        <v>138</v>
      </c>
      <c r="L26" s="8" t="s">
        <v>138</v>
      </c>
      <c r="P26" s="8" t="s">
        <v>138</v>
      </c>
      <c r="T26" s="8" t="s">
        <v>138</v>
      </c>
      <c r="X26" s="8" t="s">
        <v>138</v>
      </c>
      <c r="AB26" s="19">
        <v>7365</v>
      </c>
      <c r="AE26" s="5">
        <v>156128</v>
      </c>
      <c r="AF26" s="5"/>
      <c r="AJ26" s="8" t="s">
        <v>138</v>
      </c>
      <c r="AN26" s="8" t="s">
        <v>138</v>
      </c>
    </row>
    <row r="27" spans="4:40" ht="15">
      <c r="D27" s="8" t="s">
        <v>167</v>
      </c>
      <c r="H27" s="8" t="s">
        <v>138</v>
      </c>
      <c r="L27" s="8" t="s">
        <v>138</v>
      </c>
      <c r="P27" s="8" t="s">
        <v>138</v>
      </c>
      <c r="T27" s="8" t="s">
        <v>138</v>
      </c>
      <c r="X27" s="8" t="s">
        <v>138</v>
      </c>
      <c r="AB27" s="19">
        <v>44582</v>
      </c>
      <c r="AE27" s="5">
        <v>945142</v>
      </c>
      <c r="AF27" s="5"/>
      <c r="AJ27" s="8" t="s">
        <v>138</v>
      </c>
      <c r="AN27" s="8" t="s">
        <v>138</v>
      </c>
    </row>
    <row r="28" spans="4:40" ht="15">
      <c r="D28" s="8" t="s">
        <v>158</v>
      </c>
      <c r="H28" s="8" t="s">
        <v>138</v>
      </c>
      <c r="L28" s="8" t="s">
        <v>138</v>
      </c>
      <c r="P28" s="8" t="s">
        <v>138</v>
      </c>
      <c r="T28" s="8" t="s">
        <v>138</v>
      </c>
      <c r="X28" s="8" t="s">
        <v>138</v>
      </c>
      <c r="AB28" s="19">
        <v>34070</v>
      </c>
      <c r="AE28" s="5">
        <v>722284</v>
      </c>
      <c r="AF28" s="5"/>
      <c r="AJ28" s="8" t="s">
        <v>138</v>
      </c>
      <c r="AN28" s="8" t="s">
        <v>138</v>
      </c>
    </row>
    <row r="29" spans="4:40" ht="15">
      <c r="D29" s="8" t="s">
        <v>159</v>
      </c>
      <c r="H29" s="8" t="s">
        <v>138</v>
      </c>
      <c r="L29" s="8" t="s">
        <v>138</v>
      </c>
      <c r="P29" s="8" t="s">
        <v>138</v>
      </c>
      <c r="T29" s="8" t="s">
        <v>138</v>
      </c>
      <c r="X29" s="8" t="s">
        <v>138</v>
      </c>
      <c r="AB29" s="19">
        <v>4681</v>
      </c>
      <c r="AE29" s="5">
        <v>99239</v>
      </c>
      <c r="AF29" s="5"/>
      <c r="AJ29" s="8" t="s">
        <v>138</v>
      </c>
      <c r="AN29" s="8" t="s">
        <v>138</v>
      </c>
    </row>
    <row r="30" spans="1:40" ht="15">
      <c r="A30" t="s">
        <v>141</v>
      </c>
      <c r="D30" s="8" t="s">
        <v>155</v>
      </c>
      <c r="H30" s="8" t="s">
        <v>138</v>
      </c>
      <c r="L30" s="8" t="s">
        <v>138</v>
      </c>
      <c r="P30" s="8" t="s">
        <v>138</v>
      </c>
      <c r="T30" s="8" t="s">
        <v>138</v>
      </c>
      <c r="X30" s="8" t="s">
        <v>138</v>
      </c>
      <c r="AB30" s="19">
        <v>3796</v>
      </c>
      <c r="AE30" s="5">
        <v>80475</v>
      </c>
      <c r="AF30" s="5"/>
      <c r="AJ30" s="19">
        <v>11388</v>
      </c>
      <c r="AM30" s="5">
        <v>241426</v>
      </c>
      <c r="AN30" s="5"/>
    </row>
    <row r="31" spans="4:40" ht="15">
      <c r="D31" s="8" t="s">
        <v>137</v>
      </c>
      <c r="H31" s="8" t="s">
        <v>138</v>
      </c>
      <c r="L31" s="8" t="s">
        <v>138</v>
      </c>
      <c r="P31" s="8" t="s">
        <v>138</v>
      </c>
      <c r="T31" s="8" t="s">
        <v>138</v>
      </c>
      <c r="X31" s="8" t="s">
        <v>138</v>
      </c>
      <c r="AB31" s="19">
        <v>12451</v>
      </c>
      <c r="AE31" s="5">
        <v>263969</v>
      </c>
      <c r="AF31" s="5"/>
      <c r="AJ31" s="8" t="s">
        <v>138</v>
      </c>
      <c r="AN31" s="8" t="s">
        <v>138</v>
      </c>
    </row>
    <row r="32" spans="4:40" ht="15">
      <c r="D32" s="8" t="s">
        <v>156</v>
      </c>
      <c r="H32" s="8" t="s">
        <v>138</v>
      </c>
      <c r="L32" s="8" t="s">
        <v>138</v>
      </c>
      <c r="P32" s="8" t="s">
        <v>138</v>
      </c>
      <c r="T32" s="8" t="s">
        <v>138</v>
      </c>
      <c r="X32" s="8" t="s">
        <v>138</v>
      </c>
      <c r="AB32" s="19">
        <v>10754</v>
      </c>
      <c r="AE32" s="5">
        <v>227985</v>
      </c>
      <c r="AF32" s="5"/>
      <c r="AJ32" s="19">
        <v>2689</v>
      </c>
      <c r="AM32" s="5">
        <v>57007</v>
      </c>
      <c r="AN32" s="5"/>
    </row>
    <row r="33" spans="4:40" ht="15">
      <c r="D33" s="8" t="s">
        <v>157</v>
      </c>
      <c r="H33" s="8" t="s">
        <v>138</v>
      </c>
      <c r="L33" s="8" t="s">
        <v>138</v>
      </c>
      <c r="P33" s="8" t="s">
        <v>138</v>
      </c>
      <c r="T33" s="8" t="s">
        <v>138</v>
      </c>
      <c r="X33" s="8" t="s">
        <v>138</v>
      </c>
      <c r="AB33" s="19">
        <v>7365</v>
      </c>
      <c r="AE33" s="5">
        <v>156128</v>
      </c>
      <c r="AF33" s="5"/>
      <c r="AJ33" s="8" t="s">
        <v>138</v>
      </c>
      <c r="AN33" s="8" t="s">
        <v>138</v>
      </c>
    </row>
    <row r="34" spans="4:40" ht="15">
      <c r="D34" s="8" t="s">
        <v>158</v>
      </c>
      <c r="H34" s="8" t="s">
        <v>138</v>
      </c>
      <c r="L34" s="8" t="s">
        <v>138</v>
      </c>
      <c r="P34" s="8" t="s">
        <v>138</v>
      </c>
      <c r="T34" s="8" t="s">
        <v>138</v>
      </c>
      <c r="X34" s="8" t="s">
        <v>138</v>
      </c>
      <c r="AB34" s="19">
        <v>34070</v>
      </c>
      <c r="AE34" s="5">
        <v>722284</v>
      </c>
      <c r="AF34" s="5"/>
      <c r="AJ34" s="8" t="s">
        <v>138</v>
      </c>
      <c r="AN34" s="8" t="s">
        <v>138</v>
      </c>
    </row>
    <row r="35" spans="4:40" ht="15">
      <c r="D35" s="8" t="s">
        <v>159</v>
      </c>
      <c r="H35" s="8" t="s">
        <v>138</v>
      </c>
      <c r="L35" s="8" t="s">
        <v>138</v>
      </c>
      <c r="P35" s="8" t="s">
        <v>138</v>
      </c>
      <c r="T35" s="8" t="s">
        <v>138</v>
      </c>
      <c r="X35" s="8" t="s">
        <v>138</v>
      </c>
      <c r="AB35" s="19">
        <v>4681</v>
      </c>
      <c r="AE35" s="5">
        <v>99239</v>
      </c>
      <c r="AF35" s="5"/>
      <c r="AJ35" s="8" t="s">
        <v>138</v>
      </c>
      <c r="AN35" s="8" t="s">
        <v>138</v>
      </c>
    </row>
  </sheetData>
  <sheetProtection selectLockedCells="1" selectUnlockedCells="1"/>
  <mergeCells count="51">
    <mergeCell ref="A2:F2"/>
    <mergeCell ref="C5:D5"/>
    <mergeCell ref="G5:X5"/>
    <mergeCell ref="AA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E7:AF7"/>
    <mergeCell ref="AM7:AN7"/>
    <mergeCell ref="AE8:AF8"/>
    <mergeCell ref="AE9:AF9"/>
    <mergeCell ref="AM9:AN9"/>
    <mergeCell ref="AE10:AF10"/>
    <mergeCell ref="AE11:AF11"/>
    <mergeCell ref="AE12:AF12"/>
    <mergeCell ref="S13:T13"/>
    <mergeCell ref="AE14:AF14"/>
    <mergeCell ref="AM14:AN14"/>
    <mergeCell ref="AE15:AF15"/>
    <mergeCell ref="AE16:AF16"/>
    <mergeCell ref="AM16:AN16"/>
    <mergeCell ref="AE17:AF17"/>
    <mergeCell ref="AE18:AF18"/>
    <mergeCell ref="AE19:AF19"/>
    <mergeCell ref="AE20:AF20"/>
    <mergeCell ref="AM21:AN21"/>
    <mergeCell ref="AE22:AF22"/>
    <mergeCell ref="AE23:AF23"/>
    <mergeCell ref="AM23:AN23"/>
    <mergeCell ref="AE24:AF24"/>
    <mergeCell ref="AE25:AF25"/>
    <mergeCell ref="AM25:AN25"/>
    <mergeCell ref="AE26:AF26"/>
    <mergeCell ref="AE27:AF27"/>
    <mergeCell ref="AE28:AF28"/>
    <mergeCell ref="AE29:AF29"/>
    <mergeCell ref="AE30:AF30"/>
    <mergeCell ref="AM30:AN30"/>
    <mergeCell ref="AE31:AF31"/>
    <mergeCell ref="AE32:AF32"/>
    <mergeCell ref="AM32:AN32"/>
    <mergeCell ref="AE33:AF33"/>
    <mergeCell ref="AE34:AF34"/>
    <mergeCell ref="AE35:AF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5" spans="3:16" ht="15">
      <c r="C5" s="1" t="s">
        <v>169</v>
      </c>
      <c r="D5" s="1"/>
      <c r="E5" s="1"/>
      <c r="F5" s="1"/>
      <c r="G5" s="1"/>
      <c r="H5" s="1"/>
      <c r="K5" s="1" t="s">
        <v>144</v>
      </c>
      <c r="L5" s="1"/>
      <c r="M5" s="1"/>
      <c r="N5" s="1"/>
      <c r="O5" s="1"/>
      <c r="P5" s="1"/>
    </row>
    <row r="6" spans="1:16" ht="39.75" customHeight="1">
      <c r="A6" s="3" t="s">
        <v>1</v>
      </c>
      <c r="C6" s="21" t="s">
        <v>170</v>
      </c>
      <c r="D6" s="21"/>
      <c r="G6" s="21" t="s">
        <v>171</v>
      </c>
      <c r="H6" s="21"/>
      <c r="K6" s="21" t="s">
        <v>172</v>
      </c>
      <c r="L6" s="21"/>
      <c r="O6" s="21" t="s">
        <v>173</v>
      </c>
      <c r="P6" s="21"/>
    </row>
    <row r="7" spans="1:16" ht="15">
      <c r="A7" t="s">
        <v>83</v>
      </c>
      <c r="D7" s="8" t="s">
        <v>138</v>
      </c>
      <c r="H7" s="8" t="s">
        <v>138</v>
      </c>
      <c r="L7" s="19">
        <v>433490</v>
      </c>
      <c r="P7" s="19">
        <v>6626513</v>
      </c>
    </row>
    <row r="8" spans="1:16" ht="15">
      <c r="A8" t="s">
        <v>84</v>
      </c>
      <c r="D8" s="8" t="s">
        <v>138</v>
      </c>
      <c r="H8" s="8" t="s">
        <v>138</v>
      </c>
      <c r="L8" s="19">
        <v>59334</v>
      </c>
      <c r="P8" s="19">
        <v>906003</v>
      </c>
    </row>
    <row r="9" spans="1:16" ht="15">
      <c r="A9" t="s">
        <v>113</v>
      </c>
      <c r="D9" s="8" t="s">
        <v>138</v>
      </c>
      <c r="H9" s="8" t="s">
        <v>138</v>
      </c>
      <c r="L9" s="8" t="s">
        <v>138</v>
      </c>
      <c r="P9" s="8" t="s">
        <v>138</v>
      </c>
    </row>
    <row r="10" spans="1:16" ht="15">
      <c r="A10" t="s">
        <v>30</v>
      </c>
      <c r="D10" s="8" t="s">
        <v>138</v>
      </c>
      <c r="H10" s="8" t="s">
        <v>138</v>
      </c>
      <c r="L10" s="19">
        <v>58284</v>
      </c>
      <c r="P10" s="19">
        <v>890086</v>
      </c>
    </row>
    <row r="11" spans="1:16" ht="15">
      <c r="A11" t="s">
        <v>141</v>
      </c>
      <c r="D11" s="8" t="s">
        <v>138</v>
      </c>
      <c r="H11" s="8" t="s">
        <v>138</v>
      </c>
      <c r="L11" s="19">
        <v>51150</v>
      </c>
      <c r="P11" s="19">
        <v>781850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20" ht="39.75" customHeight="1">
      <c r="C5" s="4" t="s">
        <v>175</v>
      </c>
      <c r="D5" s="4"/>
      <c r="G5" s="4" t="s">
        <v>176</v>
      </c>
      <c r="H5" s="4"/>
      <c r="K5" s="4" t="s">
        <v>177</v>
      </c>
      <c r="L5" s="4"/>
      <c r="O5" s="4" t="s">
        <v>178</v>
      </c>
      <c r="P5" s="4"/>
      <c r="S5" s="7" t="s">
        <v>179</v>
      </c>
      <c r="T5" s="7"/>
    </row>
    <row r="6" spans="1:20" ht="15">
      <c r="A6" s="3" t="s">
        <v>83</v>
      </c>
      <c r="D6" s="2"/>
      <c r="E6" s="2"/>
      <c r="F6" s="2"/>
      <c r="G6" s="2"/>
      <c r="H6" s="2"/>
      <c r="I6" s="2"/>
      <c r="J6" s="2"/>
      <c r="K6" s="2"/>
      <c r="L6" s="2"/>
      <c r="P6" s="2"/>
      <c r="Q6" s="2"/>
      <c r="R6" s="2"/>
      <c r="S6" s="2"/>
      <c r="T6" s="2"/>
    </row>
    <row r="7" spans="1:20" ht="15">
      <c r="A7" t="s">
        <v>180</v>
      </c>
      <c r="C7" s="5">
        <v>1023660</v>
      </c>
      <c r="D7" s="5"/>
      <c r="G7" s="5">
        <v>1023660</v>
      </c>
      <c r="H7" s="5"/>
      <c r="K7" s="5">
        <v>1023660</v>
      </c>
      <c r="L7" s="5"/>
      <c r="O7" s="5">
        <v>1023660</v>
      </c>
      <c r="P7" s="5"/>
      <c r="S7" s="5">
        <v>1023660</v>
      </c>
      <c r="T7" s="5"/>
    </row>
    <row r="8" spans="1:20" ht="15">
      <c r="A8" t="s">
        <v>181</v>
      </c>
      <c r="C8" s="5">
        <v>11453001</v>
      </c>
      <c r="D8" s="5"/>
      <c r="G8" s="5">
        <v>17175687</v>
      </c>
      <c r="H8" s="5"/>
      <c r="K8" s="5">
        <v>17175687</v>
      </c>
      <c r="L8" s="5"/>
      <c r="O8" s="5">
        <v>11453001</v>
      </c>
      <c r="P8" s="5"/>
      <c r="S8" s="5">
        <v>12313713</v>
      </c>
      <c r="T8" s="5"/>
    </row>
    <row r="9" spans="1:20" ht="15">
      <c r="A9" t="s">
        <v>182</v>
      </c>
      <c r="C9" s="5">
        <v>1471500</v>
      </c>
      <c r="D9" s="5"/>
      <c r="G9" s="5">
        <v>1890000</v>
      </c>
      <c r="H9" s="5"/>
      <c r="K9" s="6" t="s">
        <v>10</v>
      </c>
      <c r="L9" s="6"/>
      <c r="O9" s="5">
        <v>450000</v>
      </c>
      <c r="P9" s="5"/>
      <c r="S9" s="6" t="s">
        <v>10</v>
      </c>
      <c r="T9" s="6"/>
    </row>
    <row r="10" spans="1:20" ht="15">
      <c r="A10" t="s">
        <v>183</v>
      </c>
      <c r="C10" s="5">
        <v>46194</v>
      </c>
      <c r="D10" s="5"/>
      <c r="G10" s="5">
        <v>61194</v>
      </c>
      <c r="H10" s="5"/>
      <c r="K10" s="6" t="s">
        <v>10</v>
      </c>
      <c r="L10" s="6"/>
      <c r="O10" s="5">
        <v>46194</v>
      </c>
      <c r="P10" s="5"/>
      <c r="S10" s="5">
        <v>46194</v>
      </c>
      <c r="T10" s="5"/>
    </row>
    <row r="11" spans="1:20" ht="15">
      <c r="A11" t="s">
        <v>184</v>
      </c>
      <c r="C11" s="5">
        <v>15285</v>
      </c>
      <c r="D11" s="5"/>
      <c r="G11" s="5">
        <v>30570</v>
      </c>
      <c r="H11" s="5"/>
      <c r="K11" s="6" t="s">
        <v>10</v>
      </c>
      <c r="L11" s="6"/>
      <c r="O11" s="6" t="s">
        <v>10</v>
      </c>
      <c r="P11" s="6"/>
      <c r="S11" s="6" t="s">
        <v>10</v>
      </c>
      <c r="T11" s="6"/>
    </row>
    <row r="12" spans="1:20" ht="15">
      <c r="A12" t="s">
        <v>185</v>
      </c>
      <c r="C12" s="5">
        <v>12500</v>
      </c>
      <c r="D12" s="5"/>
      <c r="G12" s="5">
        <v>12500</v>
      </c>
      <c r="H12" s="5"/>
      <c r="K12" s="6" t="s">
        <v>10</v>
      </c>
      <c r="L12" s="6"/>
      <c r="O12" s="6" t="s">
        <v>10</v>
      </c>
      <c r="P12" s="6"/>
      <c r="S12" s="6" t="s">
        <v>10</v>
      </c>
      <c r="T12" s="6"/>
    </row>
    <row r="13" spans="1:20" ht="15">
      <c r="A13" t="s">
        <v>186</v>
      </c>
      <c r="C13" s="5">
        <v>1417500</v>
      </c>
      <c r="D13" s="5"/>
      <c r="G13" s="5">
        <v>1417500</v>
      </c>
      <c r="H13" s="5"/>
      <c r="K13" s="6" t="s">
        <v>10</v>
      </c>
      <c r="L13" s="6"/>
      <c r="O13" s="6" t="s">
        <v>10</v>
      </c>
      <c r="P13" s="6"/>
      <c r="S13" s="6" t="s">
        <v>10</v>
      </c>
      <c r="T13" s="6"/>
    </row>
    <row r="15" spans="1:20" ht="15">
      <c r="A15" t="s">
        <v>187</v>
      </c>
      <c r="C15" s="5">
        <v>15385640</v>
      </c>
      <c r="D15" s="5"/>
      <c r="G15" s="5">
        <v>22083611</v>
      </c>
      <c r="H15" s="5"/>
      <c r="K15" s="5">
        <v>18199347</v>
      </c>
      <c r="L15" s="5"/>
      <c r="O15" s="5">
        <v>12972855</v>
      </c>
      <c r="P15" s="5"/>
      <c r="S15" s="5">
        <v>13383567</v>
      </c>
      <c r="T15" s="5"/>
    </row>
    <row r="16" spans="1:20" ht="15">
      <c r="A16" s="3" t="s">
        <v>84</v>
      </c>
      <c r="D16" s="2"/>
      <c r="E16" s="2"/>
      <c r="F16" s="2"/>
      <c r="G16" s="2"/>
      <c r="H16" s="2"/>
      <c r="I16" s="2"/>
      <c r="J16" s="2"/>
      <c r="K16" s="2"/>
      <c r="L16" s="2"/>
      <c r="P16" s="2"/>
      <c r="Q16" s="2"/>
      <c r="R16" s="2"/>
      <c r="S16" s="2"/>
      <c r="T16" s="2"/>
    </row>
    <row r="17" spans="1:20" ht="15">
      <c r="A17" t="s">
        <v>180</v>
      </c>
      <c r="C17" s="5">
        <v>343805</v>
      </c>
      <c r="D17" s="5"/>
      <c r="G17" s="5">
        <v>343805</v>
      </c>
      <c r="H17" s="5"/>
      <c r="K17" s="5">
        <v>343805</v>
      </c>
      <c r="L17" s="5"/>
      <c r="O17" s="5">
        <v>343805</v>
      </c>
      <c r="P17" s="5"/>
      <c r="S17" s="5">
        <v>343805</v>
      </c>
      <c r="T17" s="5"/>
    </row>
    <row r="18" spans="1:20" ht="15">
      <c r="A18" t="s">
        <v>181</v>
      </c>
      <c r="C18" s="5">
        <v>1039212</v>
      </c>
      <c r="D18" s="5"/>
      <c r="G18" s="5">
        <v>3003487</v>
      </c>
      <c r="H18" s="5"/>
      <c r="K18" s="5">
        <v>3003487</v>
      </c>
      <c r="L18" s="5"/>
      <c r="O18" s="5">
        <v>1039212</v>
      </c>
      <c r="P18" s="5"/>
      <c r="S18" s="5">
        <v>2608313</v>
      </c>
      <c r="T18" s="5"/>
    </row>
    <row r="19" spans="1:20" ht="15">
      <c r="A19" t="s">
        <v>182</v>
      </c>
      <c r="C19" s="5">
        <v>403750</v>
      </c>
      <c r="D19" s="5"/>
      <c r="G19" s="5">
        <v>807500</v>
      </c>
      <c r="H19" s="5"/>
      <c r="K19" s="6" t="s">
        <v>10</v>
      </c>
      <c r="L19" s="6"/>
      <c r="O19" s="5">
        <v>237500</v>
      </c>
      <c r="P19" s="5"/>
      <c r="S19" s="6" t="s">
        <v>10</v>
      </c>
      <c r="T19" s="6"/>
    </row>
    <row r="20" spans="1:20" ht="15">
      <c r="A20" t="s">
        <v>183</v>
      </c>
      <c r="C20" s="5">
        <v>30796</v>
      </c>
      <c r="D20" s="5"/>
      <c r="G20" s="5">
        <v>61194</v>
      </c>
      <c r="H20" s="5"/>
      <c r="K20" s="6" t="s">
        <v>10</v>
      </c>
      <c r="L20" s="6"/>
      <c r="O20" s="5">
        <v>30796</v>
      </c>
      <c r="P20" s="5"/>
      <c r="S20" s="5">
        <v>30796</v>
      </c>
      <c r="T20" s="5"/>
    </row>
    <row r="21" spans="1:20" ht="15">
      <c r="A21" t="s">
        <v>184</v>
      </c>
      <c r="C21" s="5">
        <v>15285</v>
      </c>
      <c r="D21" s="5"/>
      <c r="G21" s="5">
        <v>30570</v>
      </c>
      <c r="H21" s="5"/>
      <c r="K21" s="6" t="s">
        <v>10</v>
      </c>
      <c r="L21" s="6"/>
      <c r="O21" s="6" t="s">
        <v>10</v>
      </c>
      <c r="P21" s="6"/>
      <c r="S21" s="6" t="s">
        <v>10</v>
      </c>
      <c r="T21" s="6"/>
    </row>
    <row r="22" spans="1:20" ht="15">
      <c r="A22" t="s">
        <v>185</v>
      </c>
      <c r="C22" s="5">
        <v>12500</v>
      </c>
      <c r="D22" s="5"/>
      <c r="G22" s="5">
        <v>12500</v>
      </c>
      <c r="H22" s="5"/>
      <c r="K22" s="6" t="s">
        <v>10</v>
      </c>
      <c r="L22" s="6"/>
      <c r="O22" s="6" t="s">
        <v>10</v>
      </c>
      <c r="P22" s="6"/>
      <c r="S22" s="6" t="s">
        <v>10</v>
      </c>
      <c r="T22" s="6"/>
    </row>
    <row r="23" spans="1:20" ht="15">
      <c r="A23" t="s">
        <v>186</v>
      </c>
      <c r="C23" s="5">
        <v>403750</v>
      </c>
      <c r="D23" s="5"/>
      <c r="G23" s="5">
        <v>403750</v>
      </c>
      <c r="H23" s="5"/>
      <c r="K23" s="6" t="s">
        <v>10</v>
      </c>
      <c r="L23" s="6"/>
      <c r="O23" s="6" t="s">
        <v>10</v>
      </c>
      <c r="P23" s="6"/>
      <c r="S23" s="6" t="s">
        <v>10</v>
      </c>
      <c r="T23" s="6"/>
    </row>
    <row r="25" spans="1:20" ht="15">
      <c r="A25" t="s">
        <v>187</v>
      </c>
      <c r="C25" s="5">
        <v>2249098</v>
      </c>
      <c r="D25" s="5"/>
      <c r="G25" s="5">
        <v>4662806</v>
      </c>
      <c r="H25" s="5"/>
      <c r="K25" s="5">
        <v>3347292</v>
      </c>
      <c r="L25" s="5"/>
      <c r="O25" s="5">
        <v>1651313</v>
      </c>
      <c r="P25" s="5"/>
      <c r="S25" s="5">
        <v>2982914</v>
      </c>
      <c r="T25" s="5"/>
    </row>
    <row r="26" spans="1:20" ht="15">
      <c r="A26" s="3" t="s">
        <v>113</v>
      </c>
      <c r="D26" s="2"/>
      <c r="E26" s="2"/>
      <c r="F26" s="2"/>
      <c r="G26" s="2"/>
      <c r="H26" s="2"/>
      <c r="I26" s="2"/>
      <c r="J26" s="2"/>
      <c r="K26" s="2"/>
      <c r="L26" s="2"/>
      <c r="P26" s="2"/>
      <c r="Q26" s="2"/>
      <c r="R26" s="2"/>
      <c r="S26" s="2"/>
      <c r="T26" s="2"/>
    </row>
    <row r="27" spans="1:20" ht="15">
      <c r="A27" t="s">
        <v>180</v>
      </c>
      <c r="C27" s="5">
        <v>113962</v>
      </c>
      <c r="D27" s="5"/>
      <c r="G27" s="5">
        <v>113962</v>
      </c>
      <c r="H27" s="5"/>
      <c r="K27" s="5">
        <v>113962</v>
      </c>
      <c r="L27" s="5"/>
      <c r="O27" s="5">
        <v>113962</v>
      </c>
      <c r="P27" s="5"/>
      <c r="S27" s="5">
        <v>113962</v>
      </c>
      <c r="T27" s="5"/>
    </row>
    <row r="28" spans="1:20" ht="15">
      <c r="A28" t="s">
        <v>181</v>
      </c>
      <c r="C28" s="6" t="s">
        <v>10</v>
      </c>
      <c r="D28" s="6"/>
      <c r="G28" s="5">
        <v>1302104</v>
      </c>
      <c r="H28" s="5"/>
      <c r="K28" s="5">
        <v>1302104</v>
      </c>
      <c r="L28" s="5"/>
      <c r="O28" s="6" t="s">
        <v>10</v>
      </c>
      <c r="P28" s="6"/>
      <c r="S28" s="6" t="s">
        <v>10</v>
      </c>
      <c r="T28" s="6"/>
    </row>
    <row r="29" spans="1:20" ht="15">
      <c r="A29" t="s">
        <v>182</v>
      </c>
      <c r="C29" s="6" t="s">
        <v>10</v>
      </c>
      <c r="D29" s="6"/>
      <c r="G29" s="6" t="s">
        <v>10</v>
      </c>
      <c r="H29" s="6"/>
      <c r="K29" s="6" t="s">
        <v>10</v>
      </c>
      <c r="L29" s="6"/>
      <c r="O29" s="5">
        <v>419801</v>
      </c>
      <c r="P29" s="5"/>
      <c r="S29" s="5">
        <v>209901</v>
      </c>
      <c r="T29" s="5"/>
    </row>
    <row r="30" spans="1:20" ht="15">
      <c r="A30" t="s">
        <v>183</v>
      </c>
      <c r="C30" s="6" t="s">
        <v>10</v>
      </c>
      <c r="D30" s="6"/>
      <c r="G30" s="6" t="s">
        <v>10</v>
      </c>
      <c r="H30" s="6"/>
      <c r="K30" s="6" t="s">
        <v>10</v>
      </c>
      <c r="L30" s="6"/>
      <c r="O30" s="6" t="s">
        <v>10</v>
      </c>
      <c r="P30" s="6"/>
      <c r="S30" s="6" t="s">
        <v>10</v>
      </c>
      <c r="T30" s="6"/>
    </row>
    <row r="31" spans="1:20" ht="15">
      <c r="A31" t="s">
        <v>184</v>
      </c>
      <c r="C31" s="6" t="s">
        <v>10</v>
      </c>
      <c r="D31" s="6"/>
      <c r="G31" s="6" t="s">
        <v>10</v>
      </c>
      <c r="H31" s="6"/>
      <c r="K31" s="6" t="s">
        <v>10</v>
      </c>
      <c r="L31" s="6"/>
      <c r="O31" s="6" t="s">
        <v>10</v>
      </c>
      <c r="P31" s="6"/>
      <c r="S31" s="6" t="s">
        <v>10</v>
      </c>
      <c r="T31" s="6"/>
    </row>
    <row r="32" spans="1:20" ht="15">
      <c r="A32" t="s">
        <v>185</v>
      </c>
      <c r="C32" s="6" t="s">
        <v>10</v>
      </c>
      <c r="D32" s="6"/>
      <c r="G32" s="6" t="s">
        <v>10</v>
      </c>
      <c r="H32" s="6"/>
      <c r="K32" s="6" t="s">
        <v>10</v>
      </c>
      <c r="L32" s="6"/>
      <c r="O32" s="6" t="s">
        <v>10</v>
      </c>
      <c r="P32" s="6"/>
      <c r="S32" s="6" t="s">
        <v>10</v>
      </c>
      <c r="T32" s="6"/>
    </row>
    <row r="33" spans="1:20" ht="15">
      <c r="A33" t="s">
        <v>188</v>
      </c>
      <c r="C33" s="5">
        <v>419801</v>
      </c>
      <c r="D33" s="5"/>
      <c r="G33" s="5">
        <v>419801</v>
      </c>
      <c r="H33" s="5"/>
      <c r="K33" s="6" t="s">
        <v>10</v>
      </c>
      <c r="L33" s="6"/>
      <c r="O33" s="6" t="s">
        <v>10</v>
      </c>
      <c r="P33" s="6"/>
      <c r="S33" s="6" t="s">
        <v>10</v>
      </c>
      <c r="T33" s="6"/>
    </row>
    <row r="35" spans="1:20" ht="15">
      <c r="A35" t="s">
        <v>187</v>
      </c>
      <c r="C35" s="5">
        <v>533763</v>
      </c>
      <c r="D35" s="5"/>
      <c r="G35" s="5">
        <v>1835867</v>
      </c>
      <c r="H35" s="5"/>
      <c r="K35" s="5">
        <v>1416066</v>
      </c>
      <c r="L35" s="5"/>
      <c r="O35" s="5">
        <v>533763</v>
      </c>
      <c r="P35" s="5"/>
      <c r="S35" s="5">
        <v>323863</v>
      </c>
      <c r="T35" s="5"/>
    </row>
  </sheetData>
  <sheetProtection selectLockedCells="1" selectUnlockedCells="1"/>
  <mergeCells count="132">
    <mergeCell ref="A2:F2"/>
    <mergeCell ref="C5:D5"/>
    <mergeCell ref="G5:H5"/>
    <mergeCell ref="K5:L5"/>
    <mergeCell ref="O5:P5"/>
    <mergeCell ref="S5:T5"/>
    <mergeCell ref="D6:L6"/>
    <mergeCell ref="P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5:D15"/>
    <mergeCell ref="G15:H15"/>
    <mergeCell ref="K15:L15"/>
    <mergeCell ref="O15:P15"/>
    <mergeCell ref="S15:T15"/>
    <mergeCell ref="D16:L16"/>
    <mergeCell ref="P16:T1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23:D23"/>
    <mergeCell ref="G23:H23"/>
    <mergeCell ref="K23:L23"/>
    <mergeCell ref="O23:P23"/>
    <mergeCell ref="S23:T23"/>
    <mergeCell ref="C25:D25"/>
    <mergeCell ref="G25:H25"/>
    <mergeCell ref="K25:L25"/>
    <mergeCell ref="O25:P25"/>
    <mergeCell ref="S25:T25"/>
    <mergeCell ref="D26:L26"/>
    <mergeCell ref="P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3:D33"/>
    <mergeCell ref="G33:H33"/>
    <mergeCell ref="K33:L33"/>
    <mergeCell ref="O33:P33"/>
    <mergeCell ref="S33:T33"/>
    <mergeCell ref="C35:D35"/>
    <mergeCell ref="G35:H35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T2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3" spans="3:20" ht="39.75" customHeight="1">
      <c r="C3" s="4" t="s">
        <v>175</v>
      </c>
      <c r="D3" s="4"/>
      <c r="G3" s="4" t="s">
        <v>176</v>
      </c>
      <c r="H3" s="4"/>
      <c r="K3" s="4" t="s">
        <v>177</v>
      </c>
      <c r="L3" s="4"/>
      <c r="O3" s="4" t="s">
        <v>178</v>
      </c>
      <c r="P3" s="4"/>
      <c r="S3" s="7" t="s">
        <v>179</v>
      </c>
      <c r="T3" s="7"/>
    </row>
    <row r="4" spans="1:20" ht="15">
      <c r="A4" s="3" t="s">
        <v>30</v>
      </c>
      <c r="D4" s="2"/>
      <c r="E4" s="2"/>
      <c r="F4" s="2"/>
      <c r="G4" s="2"/>
      <c r="H4" s="2"/>
      <c r="I4" s="2"/>
      <c r="J4" s="2"/>
      <c r="K4" s="2"/>
      <c r="L4" s="2"/>
      <c r="P4" s="2"/>
      <c r="Q4" s="2"/>
      <c r="R4" s="2"/>
      <c r="S4" s="2"/>
      <c r="T4" s="2"/>
    </row>
    <row r="5" spans="1:20" ht="15">
      <c r="A5" t="s">
        <v>180</v>
      </c>
      <c r="C5" s="5">
        <v>255915</v>
      </c>
      <c r="D5" s="5"/>
      <c r="G5" s="5">
        <v>255915</v>
      </c>
      <c r="H5" s="5"/>
      <c r="K5" s="5">
        <v>255915</v>
      </c>
      <c r="L5" s="5"/>
      <c r="O5" s="5">
        <v>255915</v>
      </c>
      <c r="P5" s="5"/>
      <c r="S5" s="5">
        <v>255915</v>
      </c>
      <c r="T5" s="5"/>
    </row>
    <row r="6" spans="1:20" ht="15">
      <c r="A6" t="s">
        <v>181</v>
      </c>
      <c r="C6" s="5">
        <v>1460147</v>
      </c>
      <c r="D6" s="5"/>
      <c r="G6" s="5">
        <v>2793654</v>
      </c>
      <c r="H6" s="5"/>
      <c r="K6" s="5">
        <v>2793654</v>
      </c>
      <c r="L6" s="5"/>
      <c r="O6" s="5">
        <v>1460147</v>
      </c>
      <c r="P6" s="5"/>
      <c r="S6" s="5">
        <v>2495230</v>
      </c>
      <c r="T6" s="5"/>
    </row>
    <row r="7" spans="1:20" ht="15">
      <c r="A7" t="s">
        <v>182</v>
      </c>
      <c r="C7" s="5">
        <v>348750</v>
      </c>
      <c r="D7" s="5"/>
      <c r="G7" s="5">
        <v>697500</v>
      </c>
      <c r="H7" s="5"/>
      <c r="K7" s="6" t="s">
        <v>10</v>
      </c>
      <c r="L7" s="6"/>
      <c r="O7" s="5">
        <v>225000</v>
      </c>
      <c r="P7" s="5"/>
      <c r="S7" s="6" t="s">
        <v>10</v>
      </c>
      <c r="T7" s="6"/>
    </row>
    <row r="8" spans="1:20" ht="15">
      <c r="A8" t="s">
        <v>183</v>
      </c>
      <c r="C8" s="5">
        <v>16680</v>
      </c>
      <c r="D8" s="5"/>
      <c r="G8" s="5">
        <v>33553</v>
      </c>
      <c r="H8" s="5"/>
      <c r="K8" s="6" t="s">
        <v>10</v>
      </c>
      <c r="L8" s="6"/>
      <c r="O8" s="5">
        <v>16680</v>
      </c>
      <c r="P8" s="5"/>
      <c r="S8" s="5">
        <v>16680</v>
      </c>
      <c r="T8" s="5"/>
    </row>
    <row r="9" spans="1:20" ht="15">
      <c r="A9" t="s">
        <v>184</v>
      </c>
      <c r="C9" s="5">
        <v>15285</v>
      </c>
      <c r="D9" s="5"/>
      <c r="G9" s="5">
        <v>30570</v>
      </c>
      <c r="H9" s="5"/>
      <c r="K9" s="6" t="s">
        <v>10</v>
      </c>
      <c r="L9" s="6"/>
      <c r="O9" s="6" t="s">
        <v>10</v>
      </c>
      <c r="P9" s="6"/>
      <c r="S9" s="6" t="s">
        <v>10</v>
      </c>
      <c r="T9" s="6"/>
    </row>
    <row r="10" spans="1:20" ht="15">
      <c r="A10" t="s">
        <v>185</v>
      </c>
      <c r="C10" s="5">
        <v>12500</v>
      </c>
      <c r="D10" s="5"/>
      <c r="G10" s="5">
        <v>12500</v>
      </c>
      <c r="H10" s="5"/>
      <c r="K10" s="6" t="s">
        <v>10</v>
      </c>
      <c r="L10" s="6"/>
      <c r="O10" s="6" t="s">
        <v>10</v>
      </c>
      <c r="P10" s="6"/>
      <c r="S10" s="6" t="s">
        <v>10</v>
      </c>
      <c r="T10" s="6"/>
    </row>
    <row r="11" spans="1:20" ht="15">
      <c r="A11" t="s">
        <v>186</v>
      </c>
      <c r="C11" s="5">
        <v>348750</v>
      </c>
      <c r="D11" s="5"/>
      <c r="G11" s="5">
        <v>697500</v>
      </c>
      <c r="H11" s="5"/>
      <c r="K11" s="6" t="s">
        <v>10</v>
      </c>
      <c r="L11" s="6"/>
      <c r="O11" s="6" t="s">
        <v>10</v>
      </c>
      <c r="P11" s="6"/>
      <c r="S11" s="6" t="s">
        <v>10</v>
      </c>
      <c r="T11" s="6"/>
    </row>
    <row r="13" spans="1:20" ht="15">
      <c r="A13" t="s">
        <v>187</v>
      </c>
      <c r="C13" s="5">
        <v>2458027</v>
      </c>
      <c r="D13" s="5"/>
      <c r="G13" s="5">
        <v>4521192</v>
      </c>
      <c r="H13" s="5"/>
      <c r="K13" s="5">
        <v>3049569</v>
      </c>
      <c r="L13" s="5"/>
      <c r="O13" s="5">
        <v>1957742</v>
      </c>
      <c r="P13" s="5"/>
      <c r="S13" s="5">
        <v>2767825</v>
      </c>
      <c r="T13" s="5"/>
    </row>
    <row r="14" spans="1:20" ht="15">
      <c r="A14" s="3" t="s">
        <v>85</v>
      </c>
      <c r="D14" s="2"/>
      <c r="E14" s="2"/>
      <c r="F14" s="2"/>
      <c r="G14" s="2"/>
      <c r="H14" s="2"/>
      <c r="I14" s="2"/>
      <c r="J14" s="2"/>
      <c r="K14" s="2"/>
      <c r="L14" s="2"/>
      <c r="P14" s="2"/>
      <c r="Q14" s="2"/>
      <c r="R14" s="2"/>
      <c r="S14" s="2"/>
      <c r="T14" s="2"/>
    </row>
    <row r="15" spans="1:20" ht="15">
      <c r="A15" t="s">
        <v>180</v>
      </c>
      <c r="C15" s="5">
        <v>255915</v>
      </c>
      <c r="D15" s="5"/>
      <c r="G15" s="5">
        <v>255915</v>
      </c>
      <c r="H15" s="5"/>
      <c r="K15" s="5">
        <v>255915</v>
      </c>
      <c r="L15" s="5"/>
      <c r="O15" s="5">
        <v>255915</v>
      </c>
      <c r="P15" s="5"/>
      <c r="S15" s="5">
        <v>314577</v>
      </c>
      <c r="T15" s="5"/>
    </row>
    <row r="16" spans="1:20" ht="15">
      <c r="A16" t="s">
        <v>181</v>
      </c>
      <c r="C16" s="5">
        <v>987576</v>
      </c>
      <c r="D16" s="5"/>
      <c r="G16" s="5">
        <v>1848512</v>
      </c>
      <c r="H16" s="5"/>
      <c r="K16" s="5">
        <v>1848512</v>
      </c>
      <c r="L16" s="5"/>
      <c r="O16" s="5">
        <v>987576</v>
      </c>
      <c r="P16" s="5"/>
      <c r="S16" s="5">
        <v>1550088</v>
      </c>
      <c r="T16" s="5"/>
    </row>
    <row r="17" spans="1:20" ht="15">
      <c r="A17" t="s">
        <v>182</v>
      </c>
      <c r="C17" s="5">
        <v>348750</v>
      </c>
      <c r="D17" s="5"/>
      <c r="G17" s="5">
        <v>697500</v>
      </c>
      <c r="H17" s="5"/>
      <c r="K17" s="6" t="s">
        <v>10</v>
      </c>
      <c r="L17" s="6"/>
      <c r="O17" s="5">
        <v>225000</v>
      </c>
      <c r="P17" s="5"/>
      <c r="S17" s="6" t="s">
        <v>10</v>
      </c>
      <c r="T17" s="6"/>
    </row>
    <row r="18" spans="1:20" ht="15">
      <c r="A18" t="s">
        <v>183</v>
      </c>
      <c r="C18" s="5">
        <v>30796</v>
      </c>
      <c r="D18" s="5"/>
      <c r="G18" s="5">
        <v>61194</v>
      </c>
      <c r="H18" s="5"/>
      <c r="K18" s="6" t="s">
        <v>10</v>
      </c>
      <c r="L18" s="6"/>
      <c r="O18" s="5">
        <v>30796</v>
      </c>
      <c r="P18" s="5"/>
      <c r="S18" s="5">
        <v>30796</v>
      </c>
      <c r="T18" s="5"/>
    </row>
    <row r="19" spans="1:20" ht="15">
      <c r="A19" t="s">
        <v>184</v>
      </c>
      <c r="C19" s="5">
        <v>15285</v>
      </c>
      <c r="D19" s="5"/>
      <c r="G19" s="5">
        <v>30570</v>
      </c>
      <c r="H19" s="5"/>
      <c r="K19" s="6" t="s">
        <v>10</v>
      </c>
      <c r="L19" s="6"/>
      <c r="O19" s="6" t="s">
        <v>10</v>
      </c>
      <c r="P19" s="6"/>
      <c r="S19" s="6" t="s">
        <v>10</v>
      </c>
      <c r="T19" s="6"/>
    </row>
    <row r="20" spans="1:20" ht="15">
      <c r="A20" t="s">
        <v>185</v>
      </c>
      <c r="C20" s="5">
        <v>12500</v>
      </c>
      <c r="D20" s="5"/>
      <c r="G20" s="5">
        <v>12500</v>
      </c>
      <c r="H20" s="5"/>
      <c r="K20" s="6" t="s">
        <v>10</v>
      </c>
      <c r="L20" s="6"/>
      <c r="O20" s="6" t="s">
        <v>10</v>
      </c>
      <c r="P20" s="6"/>
      <c r="S20" s="6" t="s">
        <v>10</v>
      </c>
      <c r="T20" s="6"/>
    </row>
    <row r="21" spans="1:20" ht="15">
      <c r="A21" t="s">
        <v>186</v>
      </c>
      <c r="C21" s="5">
        <v>348750</v>
      </c>
      <c r="D21" s="5"/>
      <c r="G21" s="5">
        <v>697500</v>
      </c>
      <c r="H21" s="5"/>
      <c r="K21" s="6" t="s">
        <v>10</v>
      </c>
      <c r="L21" s="6"/>
      <c r="O21" s="6" t="s">
        <v>10</v>
      </c>
      <c r="P21" s="6"/>
      <c r="S21" s="6" t="s">
        <v>10</v>
      </c>
      <c r="T21" s="6"/>
    </row>
    <row r="23" spans="1:20" ht="15">
      <c r="A23" t="s">
        <v>187</v>
      </c>
      <c r="C23" s="5">
        <v>1999572</v>
      </c>
      <c r="D23" s="5"/>
      <c r="G23" s="5">
        <v>3603691</v>
      </c>
      <c r="H23" s="5"/>
      <c r="K23" s="5">
        <v>2104427</v>
      </c>
      <c r="L23" s="5"/>
      <c r="O23" s="5">
        <v>1499287</v>
      </c>
      <c r="P23" s="5"/>
      <c r="S23" s="5">
        <v>1895461</v>
      </c>
      <c r="T23" s="5"/>
    </row>
  </sheetData>
  <sheetProtection selectLockedCells="1" selectUnlockedCells="1"/>
  <mergeCells count="89">
    <mergeCell ref="C3:D3"/>
    <mergeCell ref="G3:H3"/>
    <mergeCell ref="K3:L3"/>
    <mergeCell ref="O3:P3"/>
    <mergeCell ref="S3:T3"/>
    <mergeCell ref="D4:L4"/>
    <mergeCell ref="P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3:D13"/>
    <mergeCell ref="G13:H13"/>
    <mergeCell ref="K13:L13"/>
    <mergeCell ref="O13:P13"/>
    <mergeCell ref="S13:T13"/>
    <mergeCell ref="D14:L14"/>
    <mergeCell ref="P14:T14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4:A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4" ht="15">
      <c r="A4" s="11" t="s">
        <v>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3:8" ht="39.75" customHeight="1">
      <c r="C5" s="4" t="s">
        <v>191</v>
      </c>
      <c r="D5" s="4"/>
      <c r="E5" s="4"/>
      <c r="F5" s="4"/>
      <c r="G5" s="4"/>
      <c r="H5" s="4"/>
    </row>
    <row r="6" spans="1:8" ht="15">
      <c r="A6" s="16" t="s">
        <v>192</v>
      </c>
      <c r="C6" s="7" t="s">
        <v>193</v>
      </c>
      <c r="D6" s="7"/>
      <c r="G6" s="7" t="s">
        <v>194</v>
      </c>
      <c r="H6" s="7"/>
    </row>
    <row r="7" spans="1:8" ht="15">
      <c r="A7" t="s">
        <v>195</v>
      </c>
      <c r="D7" s="19">
        <v>14148621</v>
      </c>
      <c r="H7" s="8" t="s">
        <v>196</v>
      </c>
    </row>
    <row r="8" ht="15">
      <c r="A8" t="s">
        <v>197</v>
      </c>
    </row>
    <row r="9" ht="15">
      <c r="A9" t="s">
        <v>198</v>
      </c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1:8" ht="15">
      <c r="A11" t="s">
        <v>199</v>
      </c>
      <c r="D11" s="19">
        <v>7833695</v>
      </c>
      <c r="H11" s="8" t="s">
        <v>200</v>
      </c>
    </row>
    <row r="12" ht="15">
      <c r="A12" t="s">
        <v>201</v>
      </c>
    </row>
    <row r="13" ht="15">
      <c r="A13" t="s">
        <v>202</v>
      </c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1:8" ht="15">
      <c r="A15" t="s">
        <v>203</v>
      </c>
      <c r="D15" s="19">
        <v>7530268</v>
      </c>
      <c r="H15" s="8" t="s">
        <v>204</v>
      </c>
    </row>
    <row r="16" ht="15">
      <c r="A16" t="s">
        <v>205</v>
      </c>
    </row>
    <row r="17" ht="15">
      <c r="A17" t="s">
        <v>206</v>
      </c>
    </row>
    <row r="18" ht="15">
      <c r="A18" t="s">
        <v>207</v>
      </c>
    </row>
    <row r="19" spans="2:9" ht="15">
      <c r="B19" s="2"/>
      <c r="C19" s="2"/>
      <c r="D19" s="2"/>
      <c r="E19" s="2"/>
      <c r="F19" s="2"/>
      <c r="G19" s="2"/>
      <c r="H19" s="2"/>
      <c r="I19" s="2"/>
    </row>
    <row r="20" spans="1:8" ht="15">
      <c r="A20" t="s">
        <v>208</v>
      </c>
      <c r="D20" s="19">
        <v>6361973</v>
      </c>
      <c r="H20" s="8" t="s">
        <v>209</v>
      </c>
    </row>
    <row r="21" ht="15">
      <c r="A21" t="s">
        <v>210</v>
      </c>
    </row>
    <row r="22" ht="15">
      <c r="A22" t="s">
        <v>211</v>
      </c>
    </row>
    <row r="23" ht="15">
      <c r="A23" t="s">
        <v>212</v>
      </c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1:8" ht="15">
      <c r="A25" t="s">
        <v>213</v>
      </c>
      <c r="D25" s="19">
        <v>4743607</v>
      </c>
      <c r="H25" s="8" t="s">
        <v>214</v>
      </c>
    </row>
    <row r="26" ht="15">
      <c r="A26" t="s">
        <v>215</v>
      </c>
    </row>
    <row r="27" ht="15">
      <c r="A27" t="s">
        <v>216</v>
      </c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1:8" ht="15">
      <c r="A29" t="s">
        <v>217</v>
      </c>
      <c r="D29" s="19">
        <v>89922</v>
      </c>
      <c r="H29" s="8" t="s">
        <v>218</v>
      </c>
    </row>
    <row r="30" spans="2:9" ht="15">
      <c r="B30" s="2"/>
      <c r="C30" s="2"/>
      <c r="D30" s="2"/>
      <c r="E30" s="2"/>
      <c r="F30" s="2"/>
      <c r="G30" s="2"/>
      <c r="H30" s="2"/>
      <c r="I30" s="2"/>
    </row>
    <row r="31" spans="1:8" ht="15">
      <c r="A31" t="s">
        <v>219</v>
      </c>
      <c r="D31" s="19">
        <v>0</v>
      </c>
      <c r="H31" s="8" t="s">
        <v>218</v>
      </c>
    </row>
    <row r="32" spans="2:9" ht="15">
      <c r="B32" s="2"/>
      <c r="C32" s="2"/>
      <c r="D32" s="2"/>
      <c r="E32" s="2"/>
      <c r="F32" s="2"/>
      <c r="G32" s="2"/>
      <c r="H32" s="2"/>
      <c r="I32" s="2"/>
    </row>
    <row r="33" spans="1:8" ht="15">
      <c r="A33" t="s">
        <v>220</v>
      </c>
      <c r="D33" s="19">
        <v>87727</v>
      </c>
      <c r="H33" s="8" t="s">
        <v>218</v>
      </c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1:8" ht="15">
      <c r="A35" t="s">
        <v>221</v>
      </c>
      <c r="D35" s="19">
        <v>1305937</v>
      </c>
      <c r="H35" s="8" t="s">
        <v>222</v>
      </c>
    </row>
    <row r="36" spans="2:9" ht="15">
      <c r="B36" s="2"/>
      <c r="C36" s="2"/>
      <c r="D36" s="2"/>
      <c r="E36" s="2"/>
      <c r="F36" s="2"/>
      <c r="G36" s="2"/>
      <c r="H36" s="2"/>
      <c r="I36" s="2"/>
    </row>
    <row r="37" spans="1:8" ht="15">
      <c r="A37" t="s">
        <v>223</v>
      </c>
      <c r="D37" s="19">
        <v>82427</v>
      </c>
      <c r="H37" s="8" t="s">
        <v>218</v>
      </c>
    </row>
    <row r="38" spans="2:9" ht="15">
      <c r="B38" s="2"/>
      <c r="C38" s="2"/>
      <c r="D38" s="2"/>
      <c r="E38" s="2"/>
      <c r="F38" s="2"/>
      <c r="G38" s="2"/>
      <c r="H38" s="2"/>
      <c r="I38" s="2"/>
    </row>
    <row r="39" spans="1:8" ht="15">
      <c r="A39" t="s">
        <v>224</v>
      </c>
      <c r="D39" s="19">
        <v>4461</v>
      </c>
      <c r="H39" s="8" t="s">
        <v>218</v>
      </c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1:8" ht="15">
      <c r="A41" t="s">
        <v>225</v>
      </c>
      <c r="D41" s="19">
        <v>15873</v>
      </c>
      <c r="H41" s="8" t="s">
        <v>218</v>
      </c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1:8" ht="15">
      <c r="A43" t="s">
        <v>113</v>
      </c>
      <c r="D43" s="19">
        <v>0</v>
      </c>
      <c r="H43" s="8" t="s">
        <v>218</v>
      </c>
    </row>
    <row r="44" spans="2:9" ht="15">
      <c r="B44" s="2"/>
      <c r="C44" s="2"/>
      <c r="D44" s="2"/>
      <c r="E44" s="2"/>
      <c r="F44" s="2"/>
      <c r="G44" s="2"/>
      <c r="H44" s="2"/>
      <c r="I44" s="2"/>
    </row>
    <row r="45" spans="1:8" ht="15">
      <c r="A45" t="s">
        <v>226</v>
      </c>
      <c r="D45" s="19">
        <v>29766</v>
      </c>
      <c r="H45" s="8" t="s">
        <v>218</v>
      </c>
    </row>
    <row r="46" spans="2:9" ht="15">
      <c r="B46" s="2"/>
      <c r="C46" s="2"/>
      <c r="D46" s="2"/>
      <c r="E46" s="2"/>
      <c r="F46" s="2"/>
      <c r="G46" s="2"/>
      <c r="H46" s="2"/>
      <c r="I46" s="2"/>
    </row>
    <row r="47" spans="1:8" ht="15">
      <c r="A47" t="s">
        <v>227</v>
      </c>
      <c r="D47" s="19">
        <v>197855</v>
      </c>
      <c r="H47" s="8" t="s">
        <v>218</v>
      </c>
    </row>
    <row r="48" spans="2:9" ht="15">
      <c r="B48" s="2"/>
      <c r="C48" s="2"/>
      <c r="D48" s="2"/>
      <c r="E48" s="2"/>
      <c r="F48" s="2"/>
      <c r="G48" s="2"/>
      <c r="H48" s="2"/>
      <c r="I48" s="2"/>
    </row>
    <row r="49" spans="1:8" ht="15">
      <c r="A49" t="s">
        <v>16</v>
      </c>
      <c r="D49" s="19">
        <v>63162</v>
      </c>
      <c r="H49" s="8" t="s">
        <v>218</v>
      </c>
    </row>
    <row r="50" spans="2:9" ht="15">
      <c r="B50" s="2"/>
      <c r="C50" s="2"/>
      <c r="D50" s="2"/>
      <c r="E50" s="2"/>
      <c r="F50" s="2"/>
      <c r="G50" s="2"/>
      <c r="H50" s="2"/>
      <c r="I50" s="2"/>
    </row>
    <row r="51" spans="1:8" ht="15">
      <c r="A51" t="s">
        <v>228</v>
      </c>
      <c r="D51" s="19">
        <v>60891</v>
      </c>
      <c r="H51" s="8" t="s">
        <v>218</v>
      </c>
    </row>
    <row r="52" spans="2:9" ht="15">
      <c r="B52" s="2"/>
      <c r="C52" s="2"/>
      <c r="D52" s="2"/>
      <c r="E52" s="2"/>
      <c r="F52" s="2"/>
      <c r="G52" s="2"/>
      <c r="H52" s="2"/>
      <c r="I52" s="2"/>
    </row>
    <row r="53" spans="1:8" ht="15">
      <c r="A53" t="s">
        <v>229</v>
      </c>
      <c r="D53" s="19">
        <v>60788</v>
      </c>
      <c r="H53" s="8" t="s">
        <v>218</v>
      </c>
    </row>
    <row r="54" spans="2:9" ht="15">
      <c r="B54" s="2"/>
      <c r="C54" s="2"/>
      <c r="D54" s="2"/>
      <c r="E54" s="2"/>
      <c r="F54" s="2"/>
      <c r="G54" s="2"/>
      <c r="H54" s="2"/>
      <c r="I54" s="2"/>
    </row>
    <row r="55" spans="1:8" ht="15">
      <c r="A55" t="s">
        <v>18</v>
      </c>
      <c r="D55" s="19">
        <v>28221</v>
      </c>
      <c r="H55" s="8" t="s">
        <v>218</v>
      </c>
    </row>
    <row r="56" spans="2:9" ht="15">
      <c r="B56" s="2"/>
      <c r="C56" s="2"/>
      <c r="D56" s="2"/>
      <c r="E56" s="2"/>
      <c r="F56" s="2"/>
      <c r="G56" s="2"/>
      <c r="H56" s="2"/>
      <c r="I56" s="2"/>
    </row>
    <row r="57" spans="1:8" ht="15">
      <c r="A57" t="s">
        <v>230</v>
      </c>
      <c r="D57" s="19">
        <v>49536</v>
      </c>
      <c r="H57" s="8" t="s">
        <v>218</v>
      </c>
    </row>
    <row r="58" spans="2:9" ht="15">
      <c r="B58" s="2"/>
      <c r="C58" s="2"/>
      <c r="D58" s="2"/>
      <c r="E58" s="2"/>
      <c r="F58" s="2"/>
      <c r="G58" s="2"/>
      <c r="H58" s="2"/>
      <c r="I58" s="2"/>
    </row>
    <row r="59" spans="1:8" ht="15">
      <c r="A59" s="11" t="s">
        <v>231</v>
      </c>
      <c r="D59" s="19">
        <v>2076566</v>
      </c>
      <c r="H59" s="8" t="s">
        <v>232</v>
      </c>
    </row>
  </sheetData>
  <sheetProtection selectLockedCells="1" selectUnlockedCells="1"/>
  <mergeCells count="44">
    <mergeCell ref="A2:F2"/>
    <mergeCell ref="C5:H5"/>
    <mergeCell ref="C6:D6"/>
    <mergeCell ref="G6:H6"/>
    <mergeCell ref="B10:E10"/>
    <mergeCell ref="F10:I10"/>
    <mergeCell ref="B14:E14"/>
    <mergeCell ref="F14:I14"/>
    <mergeCell ref="B19:E19"/>
    <mergeCell ref="F19:I19"/>
    <mergeCell ref="B24:E24"/>
    <mergeCell ref="F24:I24"/>
    <mergeCell ref="B28:E28"/>
    <mergeCell ref="F28:I28"/>
    <mergeCell ref="B30:E30"/>
    <mergeCell ref="F30:I30"/>
    <mergeCell ref="B32:E32"/>
    <mergeCell ref="F32:I32"/>
    <mergeCell ref="B34:E34"/>
    <mergeCell ref="F34:I34"/>
    <mergeCell ref="B36:E36"/>
    <mergeCell ref="F36:I36"/>
    <mergeCell ref="B38:E38"/>
    <mergeCell ref="F38:I38"/>
    <mergeCell ref="B40:E40"/>
    <mergeCell ref="F40:I40"/>
    <mergeCell ref="B42:E42"/>
    <mergeCell ref="F42:I42"/>
    <mergeCell ref="B44:E44"/>
    <mergeCell ref="F44:I44"/>
    <mergeCell ref="B46:E46"/>
    <mergeCell ref="F46:I46"/>
    <mergeCell ref="B48:E48"/>
    <mergeCell ref="F48:I48"/>
    <mergeCell ref="B50:E50"/>
    <mergeCell ref="F50:I50"/>
    <mergeCell ref="B52:E52"/>
    <mergeCell ref="F52:I52"/>
    <mergeCell ref="B54:E54"/>
    <mergeCell ref="F54:I54"/>
    <mergeCell ref="B56:E56"/>
    <mergeCell ref="F56:I56"/>
    <mergeCell ref="B58:E58"/>
    <mergeCell ref="F58:I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3" spans="3:5" ht="15">
      <c r="C3" s="22" t="s">
        <v>233</v>
      </c>
      <c r="D3" s="22"/>
      <c r="E3" s="22"/>
    </row>
    <row r="4" spans="1:5" ht="15">
      <c r="A4" t="s">
        <v>1</v>
      </c>
      <c r="C4" s="9" t="s">
        <v>234</v>
      </c>
      <c r="E4" s="9" t="s">
        <v>235</v>
      </c>
    </row>
    <row r="5" spans="1:5" ht="15">
      <c r="A5" t="s">
        <v>73</v>
      </c>
      <c r="C5" s="23">
        <v>93577</v>
      </c>
      <c r="E5" s="23">
        <v>114372</v>
      </c>
    </row>
    <row r="6" spans="1:5" ht="15">
      <c r="A6" t="s">
        <v>75</v>
      </c>
      <c r="C6" s="23">
        <v>15596</v>
      </c>
      <c r="E6" s="23">
        <v>19062</v>
      </c>
    </row>
    <row r="7" spans="1:5" ht="15">
      <c r="A7" t="s">
        <v>236</v>
      </c>
      <c r="C7" s="23">
        <v>10397</v>
      </c>
      <c r="E7" s="23">
        <v>12708</v>
      </c>
    </row>
    <row r="8" spans="1:5" ht="15">
      <c r="A8" t="s">
        <v>237</v>
      </c>
      <c r="C8" s="23">
        <v>0</v>
      </c>
      <c r="E8" s="23">
        <v>0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N1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5" spans="3:40" ht="15">
      <c r="C5" s="7" t="s">
        <v>239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W5" s="7" t="s">
        <v>240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3:40" ht="15">
      <c r="C6" s="7" t="s">
        <v>241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W6" s="7" t="s">
        <v>241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3:40" ht="39.75" customHeight="1">
      <c r="C7" s="4" t="s">
        <v>242</v>
      </c>
      <c r="D7" s="4"/>
      <c r="G7" s="4" t="s">
        <v>243</v>
      </c>
      <c r="H7" s="4"/>
      <c r="K7" s="4" t="s">
        <v>244</v>
      </c>
      <c r="L7" s="4"/>
      <c r="O7" s="4" t="s">
        <v>245</v>
      </c>
      <c r="P7" s="4"/>
      <c r="S7" s="7" t="s">
        <v>187</v>
      </c>
      <c r="T7" s="7"/>
      <c r="W7" s="4" t="s">
        <v>246</v>
      </c>
      <c r="X7" s="4"/>
      <c r="AA7" s="4" t="s">
        <v>247</v>
      </c>
      <c r="AB7" s="4"/>
      <c r="AE7" s="4" t="s">
        <v>248</v>
      </c>
      <c r="AF7" s="4"/>
      <c r="AI7" s="4" t="s">
        <v>249</v>
      </c>
      <c r="AJ7" s="4"/>
      <c r="AM7" s="7" t="s">
        <v>187</v>
      </c>
      <c r="AN7" s="7"/>
    </row>
    <row r="8" spans="1:40" ht="15">
      <c r="A8" t="s">
        <v>250</v>
      </c>
      <c r="C8" s="5">
        <v>48647</v>
      </c>
      <c r="D8" s="5"/>
      <c r="G8" s="5">
        <v>28931</v>
      </c>
      <c r="H8" s="5"/>
      <c r="K8" s="5">
        <v>31048</v>
      </c>
      <c r="L8" s="5"/>
      <c r="O8" s="24">
        <v>-29218</v>
      </c>
      <c r="P8" s="24"/>
      <c r="S8" s="5">
        <v>79408</v>
      </c>
      <c r="T8" s="5"/>
      <c r="W8" s="5">
        <v>62855</v>
      </c>
      <c r="X8" s="5"/>
      <c r="AA8" s="5">
        <v>60867</v>
      </c>
      <c r="AB8" s="5"/>
      <c r="AE8" s="5">
        <v>9517</v>
      </c>
      <c r="AF8" s="5"/>
      <c r="AI8" s="24">
        <v>-28499</v>
      </c>
      <c r="AJ8" s="24"/>
      <c r="AM8" s="5">
        <v>104740</v>
      </c>
      <c r="AN8" s="5"/>
    </row>
    <row r="9" spans="1:40" ht="15">
      <c r="A9" t="s">
        <v>251</v>
      </c>
      <c r="D9" s="19">
        <v>9639</v>
      </c>
      <c r="H9" s="19">
        <v>10260</v>
      </c>
      <c r="L9" s="19">
        <v>9545</v>
      </c>
      <c r="P9" s="19">
        <v>9049</v>
      </c>
      <c r="T9" s="19">
        <v>38493</v>
      </c>
      <c r="X9" s="19">
        <v>1528</v>
      </c>
      <c r="AB9" s="19">
        <v>1661</v>
      </c>
      <c r="AF9" s="19">
        <v>1056</v>
      </c>
      <c r="AJ9" s="19">
        <v>704</v>
      </c>
      <c r="AN9" s="19">
        <v>4949</v>
      </c>
    </row>
    <row r="10" spans="1:40" ht="15">
      <c r="A10" t="s">
        <v>252</v>
      </c>
      <c r="D10" s="19">
        <v>9556</v>
      </c>
      <c r="H10" s="19">
        <v>7208</v>
      </c>
      <c r="L10" s="19">
        <v>2128</v>
      </c>
      <c r="P10" s="25">
        <v>-2352</v>
      </c>
      <c r="T10" s="19">
        <v>16540</v>
      </c>
      <c r="X10" s="19">
        <v>17219</v>
      </c>
      <c r="AB10" s="19">
        <v>17247</v>
      </c>
      <c r="AF10" s="19">
        <v>1335</v>
      </c>
      <c r="AJ10" s="25">
        <v>-9783</v>
      </c>
      <c r="AN10" s="19">
        <v>26018</v>
      </c>
    </row>
    <row r="11" spans="1:40" ht="15">
      <c r="A11" t="s">
        <v>253</v>
      </c>
      <c r="D11" s="19">
        <v>7977</v>
      </c>
      <c r="H11" s="19">
        <v>9022</v>
      </c>
      <c r="L11" s="19">
        <v>8472</v>
      </c>
      <c r="P11" s="19">
        <v>9480</v>
      </c>
      <c r="T11" s="19">
        <v>34951</v>
      </c>
      <c r="X11" s="19">
        <v>4737</v>
      </c>
      <c r="AB11" s="19">
        <v>5029</v>
      </c>
      <c r="AF11" s="19">
        <v>4996</v>
      </c>
      <c r="AJ11" s="19">
        <v>5186</v>
      </c>
      <c r="AN11" s="19">
        <v>19948</v>
      </c>
    </row>
    <row r="12" spans="1:40" ht="15">
      <c r="A12" t="s">
        <v>254</v>
      </c>
      <c r="D12" s="19">
        <v>3435</v>
      </c>
      <c r="H12" s="19">
        <v>3530</v>
      </c>
      <c r="L12" s="19">
        <v>2513</v>
      </c>
      <c r="P12" s="19">
        <v>3418</v>
      </c>
      <c r="T12" s="19">
        <v>12896</v>
      </c>
      <c r="X12" s="19">
        <v>2999</v>
      </c>
      <c r="AB12" s="19">
        <v>3465</v>
      </c>
      <c r="AF12" s="19">
        <v>3511</v>
      </c>
      <c r="AJ12" s="19">
        <v>3555</v>
      </c>
      <c r="AN12" s="19">
        <v>13530</v>
      </c>
    </row>
    <row r="13" spans="1:40" ht="15">
      <c r="A13" s="11" t="s">
        <v>255</v>
      </c>
      <c r="D13" s="19">
        <v>13986</v>
      </c>
      <c r="H13" s="19">
        <v>6939</v>
      </c>
      <c r="L13" s="19">
        <v>3009</v>
      </c>
      <c r="P13" s="19">
        <v>4090</v>
      </c>
      <c r="T13" s="19">
        <v>28024</v>
      </c>
      <c r="X13" s="8" t="s">
        <v>138</v>
      </c>
      <c r="AB13" s="8" t="s">
        <v>138</v>
      </c>
      <c r="AF13" s="19">
        <v>1521</v>
      </c>
      <c r="AJ13" s="25">
        <v>-2269</v>
      </c>
      <c r="AN13" s="25">
        <v>-748</v>
      </c>
    </row>
    <row r="15" spans="1:40" ht="15">
      <c r="A15" s="3" t="s">
        <v>256</v>
      </c>
      <c r="C15" s="5">
        <v>93240</v>
      </c>
      <c r="D15" s="5"/>
      <c r="G15" s="5">
        <v>65890</v>
      </c>
      <c r="H15" s="5"/>
      <c r="K15" s="5">
        <v>56715</v>
      </c>
      <c r="L15" s="5"/>
      <c r="O15" s="24">
        <v>-5533</v>
      </c>
      <c r="P15" s="24"/>
      <c r="S15" s="5">
        <v>210312</v>
      </c>
      <c r="T15" s="5"/>
      <c r="W15" s="5">
        <v>89338</v>
      </c>
      <c r="X15" s="5"/>
      <c r="AA15" s="5">
        <v>88269</v>
      </c>
      <c r="AB15" s="5"/>
      <c r="AE15" s="5">
        <v>21936</v>
      </c>
      <c r="AF15" s="5"/>
      <c r="AI15" s="24">
        <v>-31106</v>
      </c>
      <c r="AJ15" s="24"/>
      <c r="AM15" s="5">
        <v>168437</v>
      </c>
      <c r="AN15" s="5"/>
    </row>
  </sheetData>
  <sheetProtection selectLockedCells="1" selectUnlockedCells="1"/>
  <mergeCells count="35">
    <mergeCell ref="A2:F2"/>
    <mergeCell ref="C5:T5"/>
    <mergeCell ref="W5:AN5"/>
    <mergeCell ref="C6:T6"/>
    <mergeCell ref="W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C15:D15"/>
    <mergeCell ref="G15:H15"/>
    <mergeCell ref="K15:L15"/>
    <mergeCell ref="O15:P15"/>
    <mergeCell ref="S15:T15"/>
    <mergeCell ref="W15:X15"/>
    <mergeCell ref="AA15:AB15"/>
    <mergeCell ref="AE15:AF15"/>
    <mergeCell ref="AI15:AJ15"/>
    <mergeCell ref="AM15:AN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15">
      <c r="A6" s="3" t="s">
        <v>1</v>
      </c>
      <c r="C6" s="7" t="s">
        <v>21</v>
      </c>
      <c r="D6" s="7"/>
      <c r="G6" s="7" t="s">
        <v>22</v>
      </c>
      <c r="H6" s="7"/>
      <c r="K6" s="7" t="s">
        <v>23</v>
      </c>
      <c r="L6" s="7"/>
    </row>
    <row r="7" spans="1:12" ht="15">
      <c r="A7" t="s">
        <v>24</v>
      </c>
      <c r="C7" s="5">
        <v>900000</v>
      </c>
      <c r="D7" s="5"/>
      <c r="G7" s="5">
        <v>850000</v>
      </c>
      <c r="H7" s="5"/>
      <c r="L7" s="8" t="s">
        <v>25</v>
      </c>
    </row>
    <row r="8" spans="1:12" ht="15">
      <c r="A8" t="s">
        <v>26</v>
      </c>
      <c r="C8" s="5">
        <v>475000</v>
      </c>
      <c r="D8" s="5"/>
      <c r="G8" s="5">
        <v>450000</v>
      </c>
      <c r="H8" s="5"/>
      <c r="L8" s="8" t="s">
        <v>27</v>
      </c>
    </row>
    <row r="9" spans="1:12" ht="15">
      <c r="A9" t="s">
        <v>28</v>
      </c>
      <c r="C9" s="5">
        <v>839603</v>
      </c>
      <c r="D9" s="5"/>
      <c r="G9" s="5">
        <v>885893</v>
      </c>
      <c r="H9" s="5"/>
      <c r="L9" s="8" t="s">
        <v>29</v>
      </c>
    </row>
    <row r="10" spans="1:12" ht="15">
      <c r="A10" t="s">
        <v>30</v>
      </c>
      <c r="C10" s="5">
        <v>450000</v>
      </c>
      <c r="D10" s="5"/>
      <c r="G10" s="5">
        <v>435095</v>
      </c>
      <c r="H10" s="5"/>
      <c r="L10" s="8" t="s">
        <v>31</v>
      </c>
    </row>
    <row r="11" spans="1:12" ht="15">
      <c r="A11" t="s">
        <v>32</v>
      </c>
      <c r="C11" s="5">
        <v>450000</v>
      </c>
      <c r="D11" s="5"/>
      <c r="G11" s="5">
        <v>340177</v>
      </c>
      <c r="H11" s="5"/>
      <c r="L11" s="8" t="s">
        <v>33</v>
      </c>
    </row>
  </sheetData>
  <sheetProtection selectLockedCells="1" selectUnlockedCells="1"/>
  <mergeCells count="17">
    <mergeCell ref="A2:F2"/>
    <mergeCell ref="B5:E5"/>
    <mergeCell ref="F5:I5"/>
    <mergeCell ref="J5:M5"/>
    <mergeCell ref="C6:D6"/>
    <mergeCell ref="G6:H6"/>
    <mergeCell ref="K6:L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3:11" ht="15">
      <c r="C5" s="9" t="s">
        <v>35</v>
      </c>
      <c r="E5" s="9" t="s">
        <v>36</v>
      </c>
      <c r="G5" s="9" t="s">
        <v>37</v>
      </c>
      <c r="I5" s="9" t="s">
        <v>38</v>
      </c>
      <c r="K5" s="9"/>
    </row>
    <row r="6" spans="1:9" ht="15">
      <c r="A6" t="s">
        <v>39</v>
      </c>
      <c r="C6" t="s">
        <v>40</v>
      </c>
      <c r="E6" t="s">
        <v>41</v>
      </c>
      <c r="G6" t="s">
        <v>42</v>
      </c>
      <c r="I6" t="s">
        <v>43</v>
      </c>
    </row>
    <row r="7" spans="1:9" ht="15">
      <c r="A7" t="s">
        <v>44</v>
      </c>
      <c r="C7" t="s">
        <v>45</v>
      </c>
      <c r="E7" t="s">
        <v>46</v>
      </c>
      <c r="G7" t="s">
        <v>47</v>
      </c>
      <c r="I7" t="s">
        <v>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8.7109375" style="0" customWidth="1"/>
    <col min="10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5" spans="3:12" ht="15">
      <c r="C5" s="9" t="s">
        <v>35</v>
      </c>
      <c r="E5" s="9" t="s">
        <v>36</v>
      </c>
      <c r="G5" s="9" t="s">
        <v>37</v>
      </c>
      <c r="I5" s="9" t="s">
        <v>38</v>
      </c>
      <c r="K5" s="10"/>
      <c r="L5" s="10"/>
    </row>
    <row r="6" spans="1:9" ht="15">
      <c r="A6" s="11" t="s">
        <v>50</v>
      </c>
      <c r="C6" t="s">
        <v>51</v>
      </c>
      <c r="E6" t="s">
        <v>52</v>
      </c>
      <c r="G6" t="s">
        <v>53</v>
      </c>
      <c r="I6" t="s">
        <v>54</v>
      </c>
    </row>
    <row r="7" spans="1:9" ht="15">
      <c r="A7" t="s">
        <v>55</v>
      </c>
      <c r="C7" s="12">
        <v>284905</v>
      </c>
      <c r="E7" s="12">
        <v>569810</v>
      </c>
      <c r="G7" s="12">
        <v>712263</v>
      </c>
      <c r="I7" s="12">
        <v>0</v>
      </c>
    </row>
    <row r="8" spans="1:9" ht="15">
      <c r="A8" t="s">
        <v>56</v>
      </c>
      <c r="C8" t="s">
        <v>45</v>
      </c>
      <c r="E8" t="s">
        <v>46</v>
      </c>
      <c r="G8" t="s">
        <v>57</v>
      </c>
      <c r="I8" t="s">
        <v>58</v>
      </c>
    </row>
    <row r="9" spans="1:9" ht="15">
      <c r="A9" t="s">
        <v>59</v>
      </c>
      <c r="C9" t="s">
        <v>60</v>
      </c>
      <c r="E9" t="s">
        <v>61</v>
      </c>
      <c r="G9" t="s">
        <v>62</v>
      </c>
      <c r="I9" t="s">
        <v>63</v>
      </c>
    </row>
    <row r="10" spans="1:9" ht="15">
      <c r="A10" t="s">
        <v>55</v>
      </c>
      <c r="C10" s="12">
        <v>71226</v>
      </c>
      <c r="E10" s="12">
        <v>142453</v>
      </c>
      <c r="G10" s="12">
        <v>178066</v>
      </c>
      <c r="I10" s="12">
        <v>113962</v>
      </c>
    </row>
    <row r="11" spans="1:9" ht="15">
      <c r="A11" t="s">
        <v>64</v>
      </c>
      <c r="C11" t="s">
        <v>45</v>
      </c>
      <c r="E11" t="s">
        <v>46</v>
      </c>
      <c r="G11" t="s">
        <v>57</v>
      </c>
      <c r="I11" t="s">
        <v>65</v>
      </c>
    </row>
  </sheetData>
  <sheetProtection selectLockedCells="1" selectUnlockedCells="1"/>
  <mergeCells count="2">
    <mergeCell ref="A2:F2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F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.7109375" style="0" customWidth="1"/>
    <col min="25" max="31" width="8.7109375" style="0" customWidth="1"/>
    <col min="32" max="32" width="6.7109375" style="0" customWidth="1"/>
    <col min="33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1:32" ht="39.75" customHeight="1">
      <c r="A5" s="3" t="s">
        <v>1</v>
      </c>
      <c r="C5" s="4" t="s">
        <v>67</v>
      </c>
      <c r="D5" s="4"/>
      <c r="G5" s="7" t="s">
        <v>68</v>
      </c>
      <c r="H5" s="7"/>
      <c r="K5" s="4" t="s">
        <v>69</v>
      </c>
      <c r="L5" s="4"/>
      <c r="O5" s="7" t="s">
        <v>68</v>
      </c>
      <c r="P5" s="7"/>
      <c r="S5" s="4" t="s">
        <v>70</v>
      </c>
      <c r="T5" s="4"/>
      <c r="W5" s="7" t="e">
        <f>#N/A</f>
        <v>#N/A</v>
      </c>
      <c r="X5" s="7"/>
      <c r="AA5" s="4" t="s">
        <v>71</v>
      </c>
      <c r="AB5" s="4"/>
      <c r="AE5" s="4" t="s">
        <v>72</v>
      </c>
      <c r="AF5" s="4"/>
    </row>
    <row r="6" spans="1:32" ht="15">
      <c r="A6" t="s">
        <v>73</v>
      </c>
      <c r="C6" s="5">
        <v>900000</v>
      </c>
      <c r="D6" s="5"/>
      <c r="H6" s="8" t="s">
        <v>68</v>
      </c>
      <c r="L6" s="8" t="s">
        <v>74</v>
      </c>
      <c r="P6" s="8" t="s">
        <v>68</v>
      </c>
      <c r="T6" s="8" t="s">
        <v>48</v>
      </c>
      <c r="X6" s="8" t="e">
        <f aca="true" t="shared" si="0" ref="X6:X9">#N/A</f>
        <v>#N/A</v>
      </c>
      <c r="AA6" s="5">
        <v>1023660</v>
      </c>
      <c r="AB6" s="5"/>
      <c r="AF6" s="8" t="s">
        <v>48</v>
      </c>
    </row>
    <row r="7" spans="1:32" ht="15">
      <c r="A7" t="s">
        <v>75</v>
      </c>
      <c r="C7" s="5">
        <v>475000</v>
      </c>
      <c r="D7" s="5"/>
      <c r="H7" s="8" t="s">
        <v>68</v>
      </c>
      <c r="L7" s="8" t="s">
        <v>76</v>
      </c>
      <c r="P7" s="8" t="s">
        <v>68</v>
      </c>
      <c r="T7" s="8" t="s">
        <v>48</v>
      </c>
      <c r="X7" s="8" t="e">
        <f t="shared" si="0"/>
        <v>#N/A</v>
      </c>
      <c r="AA7" s="5">
        <v>343805</v>
      </c>
      <c r="AB7" s="5"/>
      <c r="AF7" s="8" t="s">
        <v>48</v>
      </c>
    </row>
    <row r="8" spans="1:32" ht="15">
      <c r="A8" t="s">
        <v>77</v>
      </c>
      <c r="C8" s="5">
        <v>450000</v>
      </c>
      <c r="D8" s="5"/>
      <c r="H8" s="8" t="s">
        <v>68</v>
      </c>
      <c r="L8" s="8" t="s">
        <v>78</v>
      </c>
      <c r="P8" s="8" t="s">
        <v>68</v>
      </c>
      <c r="T8" s="8" t="s">
        <v>48</v>
      </c>
      <c r="X8" s="8" t="e">
        <f t="shared" si="0"/>
        <v>#N/A</v>
      </c>
      <c r="AA8" s="5">
        <v>255915</v>
      </c>
      <c r="AB8" s="5"/>
      <c r="AF8" s="8" t="s">
        <v>48</v>
      </c>
    </row>
    <row r="9" spans="1:32" ht="15">
      <c r="A9" t="s">
        <v>79</v>
      </c>
      <c r="C9" s="5">
        <v>450000</v>
      </c>
      <c r="D9" s="5"/>
      <c r="H9" s="8" t="s">
        <v>68</v>
      </c>
      <c r="L9" s="8" t="s">
        <v>78</v>
      </c>
      <c r="P9" s="8" t="s">
        <v>68</v>
      </c>
      <c r="T9" s="8" t="s">
        <v>48</v>
      </c>
      <c r="X9" s="8" t="e">
        <f t="shared" si="0"/>
        <v>#N/A</v>
      </c>
      <c r="AA9" s="5">
        <v>255915</v>
      </c>
      <c r="AB9" s="5"/>
      <c r="AF9" s="8" t="s">
        <v>48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AA6:AB6"/>
    <mergeCell ref="C7:D7"/>
    <mergeCell ref="AA7:AB7"/>
    <mergeCell ref="C8:D8"/>
    <mergeCell ref="AA8:AB8"/>
    <mergeCell ref="C9:D9"/>
    <mergeCell ref="AA9:A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6" width="8.7109375" style="0" customWidth="1"/>
    <col min="7" max="7" width="49.7109375" style="0" customWidth="1"/>
    <col min="8" max="8" width="8.7109375" style="0" customWidth="1"/>
    <col min="9" max="9" width="19.7109375" style="0" customWidth="1"/>
    <col min="10" max="16384" width="8.7109375" style="0" customWidth="1"/>
  </cols>
  <sheetData>
    <row r="3" spans="2:9" ht="15">
      <c r="B3" s="2"/>
      <c r="C3" s="2"/>
      <c r="D3" s="2"/>
      <c r="E3" s="2"/>
      <c r="F3" s="2"/>
      <c r="G3" s="2"/>
      <c r="H3" s="2"/>
      <c r="I3" s="2"/>
    </row>
    <row r="4" spans="1:9" ht="39.75" customHeight="1">
      <c r="A4" s="3" t="s">
        <v>1</v>
      </c>
      <c r="C4" s="4" t="s">
        <v>80</v>
      </c>
      <c r="D4" s="4"/>
      <c r="G4" s="13" t="s">
        <v>81</v>
      </c>
      <c r="I4" s="13" t="s">
        <v>82</v>
      </c>
    </row>
    <row r="5" spans="1:9" ht="15">
      <c r="A5" t="s">
        <v>83</v>
      </c>
      <c r="C5" s="5">
        <v>3500000</v>
      </c>
      <c r="D5" s="5"/>
      <c r="G5" s="14">
        <v>4000000</v>
      </c>
      <c r="I5" s="14">
        <v>500000</v>
      </c>
    </row>
    <row r="6" spans="1:9" ht="15">
      <c r="A6" t="s">
        <v>84</v>
      </c>
      <c r="C6" s="5">
        <v>450000</v>
      </c>
      <c r="D6" s="5"/>
      <c r="G6" s="14">
        <v>600000</v>
      </c>
      <c r="I6" s="14">
        <v>150000</v>
      </c>
    </row>
    <row r="7" spans="1:9" ht="15">
      <c r="A7" t="s">
        <v>30</v>
      </c>
      <c r="C7" s="5">
        <v>350000</v>
      </c>
      <c r="D7" s="5"/>
      <c r="G7" s="14">
        <v>450000</v>
      </c>
      <c r="I7" s="14">
        <v>100000</v>
      </c>
    </row>
    <row r="8" spans="1:9" ht="15">
      <c r="A8" t="s">
        <v>85</v>
      </c>
      <c r="C8" s="5">
        <v>350000</v>
      </c>
      <c r="D8" s="5"/>
      <c r="G8" s="14">
        <v>450000</v>
      </c>
      <c r="I8" s="14">
        <v>100000</v>
      </c>
    </row>
  </sheetData>
  <sheetProtection selectLockedCells="1" selectUnlockedCells="1"/>
  <mergeCells count="8">
    <mergeCell ref="B3:E3"/>
    <mergeCell ref="F3:G3"/>
    <mergeCell ref="H3:I3"/>
    <mergeCell ref="C4:D4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28.7109375" style="0" customWidth="1"/>
    <col min="10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1:9" ht="39.75" customHeight="1">
      <c r="A5" s="13" t="s">
        <v>87</v>
      </c>
      <c r="C5" s="15" t="s">
        <v>88</v>
      </c>
      <c r="E5" s="16" t="s">
        <v>89</v>
      </c>
      <c r="G5" s="16" t="s">
        <v>90</v>
      </c>
      <c r="I5" s="16" t="s">
        <v>91</v>
      </c>
    </row>
    <row r="6" spans="1:9" ht="39.75" customHeight="1">
      <c r="A6" s="9" t="s">
        <v>92</v>
      </c>
      <c r="C6" s="17" t="s">
        <v>93</v>
      </c>
      <c r="E6" s="9" t="s">
        <v>94</v>
      </c>
      <c r="G6" s="17" t="s">
        <v>95</v>
      </c>
      <c r="I6" s="17" t="s">
        <v>96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K2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4.7109375" style="0" customWidth="1"/>
    <col min="5" max="12" width="8.7109375" style="0" customWidth="1"/>
    <col min="13" max="13" width="10.7109375" style="0" customWidth="1"/>
    <col min="14" max="32" width="8.7109375" style="0" customWidth="1"/>
    <col min="33" max="33" width="10.7109375" style="0" customWidth="1"/>
    <col min="34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5" spans="1:36" ht="39.75" customHeight="1">
      <c r="A5" s="3" t="s">
        <v>98</v>
      </c>
      <c r="C5" s="7" t="s">
        <v>99</v>
      </c>
      <c r="D5" s="7"/>
      <c r="G5" s="7" t="s">
        <v>100</v>
      </c>
      <c r="H5" s="7"/>
      <c r="K5" s="7" t="s">
        <v>101</v>
      </c>
      <c r="L5" s="7"/>
      <c r="O5" s="4" t="s">
        <v>102</v>
      </c>
      <c r="P5" s="4"/>
      <c r="S5" s="4" t="s">
        <v>103</v>
      </c>
      <c r="T5" s="4"/>
      <c r="W5" s="4" t="s">
        <v>104</v>
      </c>
      <c r="X5" s="4"/>
      <c r="AA5" s="4" t="s">
        <v>105</v>
      </c>
      <c r="AB5" s="4"/>
      <c r="AE5" s="4" t="s">
        <v>106</v>
      </c>
      <c r="AF5" s="4"/>
      <c r="AI5" s="7" t="s">
        <v>107</v>
      </c>
      <c r="AJ5" s="7"/>
    </row>
    <row r="6" spans="1:36" ht="15">
      <c r="A6" t="s">
        <v>108</v>
      </c>
      <c r="D6" s="8">
        <v>2019</v>
      </c>
      <c r="G6" s="5">
        <v>895205</v>
      </c>
      <c r="H6" s="5"/>
      <c r="K6" s="6" t="s">
        <v>10</v>
      </c>
      <c r="L6" s="6"/>
      <c r="O6" s="5">
        <v>3843484</v>
      </c>
      <c r="P6" s="5"/>
      <c r="S6" s="6" t="s">
        <v>10</v>
      </c>
      <c r="T6" s="6"/>
      <c r="W6" s="5">
        <v>1023660</v>
      </c>
      <c r="X6" s="5"/>
      <c r="AA6" s="6" t="s">
        <v>10</v>
      </c>
      <c r="AB6" s="6"/>
      <c r="AE6" s="5">
        <v>68965</v>
      </c>
      <c r="AF6" s="5"/>
      <c r="AG6" s="18">
        <v>-5</v>
      </c>
      <c r="AI6" s="5">
        <v>5831314</v>
      </c>
      <c r="AJ6" s="5"/>
    </row>
    <row r="7" spans="1:36" ht="15">
      <c r="A7" t="s">
        <v>109</v>
      </c>
      <c r="D7" s="8">
        <v>2018</v>
      </c>
      <c r="G7" s="5">
        <v>845205</v>
      </c>
      <c r="H7" s="5"/>
      <c r="K7" s="6" t="s">
        <v>10</v>
      </c>
      <c r="L7" s="6"/>
      <c r="O7" s="5">
        <v>3617313</v>
      </c>
      <c r="P7" s="5"/>
      <c r="S7" s="6" t="s">
        <v>10</v>
      </c>
      <c r="T7" s="6"/>
      <c r="W7" s="5">
        <v>1700000</v>
      </c>
      <c r="X7" s="5"/>
      <c r="AA7" s="6" t="s">
        <v>10</v>
      </c>
      <c r="AB7" s="6"/>
      <c r="AE7" s="5">
        <v>67038</v>
      </c>
      <c r="AF7" s="5"/>
      <c r="AI7" s="5">
        <v>6229556</v>
      </c>
      <c r="AJ7" s="5"/>
    </row>
    <row r="8" spans="1:36" ht="15">
      <c r="A8" t="s">
        <v>110</v>
      </c>
      <c r="D8" s="8">
        <v>2017</v>
      </c>
      <c r="G8" s="5">
        <v>800000</v>
      </c>
      <c r="H8" s="5"/>
      <c r="K8" s="6" t="s">
        <v>10</v>
      </c>
      <c r="L8" s="6"/>
      <c r="O8" s="5">
        <v>2681419</v>
      </c>
      <c r="P8" s="5"/>
      <c r="S8" s="6" t="s">
        <v>10</v>
      </c>
      <c r="T8" s="6"/>
      <c r="W8" s="5">
        <v>1600000</v>
      </c>
      <c r="X8" s="5"/>
      <c r="AA8" s="6" t="s">
        <v>10</v>
      </c>
      <c r="AB8" s="6"/>
      <c r="AE8" s="5">
        <v>67225</v>
      </c>
      <c r="AF8" s="5"/>
      <c r="AI8" s="5">
        <v>5148644</v>
      </c>
      <c r="AJ8" s="5"/>
    </row>
    <row r="9" spans="2:37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6" ht="15">
      <c r="A10" t="s">
        <v>84</v>
      </c>
      <c r="D10" s="8">
        <v>2019</v>
      </c>
      <c r="G10" s="5">
        <v>473564</v>
      </c>
      <c r="H10" s="5"/>
      <c r="K10" s="6" t="s">
        <v>10</v>
      </c>
      <c r="L10" s="6"/>
      <c r="O10" s="5">
        <v>576511</v>
      </c>
      <c r="P10" s="5"/>
      <c r="S10" s="6" t="s">
        <v>10</v>
      </c>
      <c r="T10" s="6"/>
      <c r="W10" s="5">
        <v>343805</v>
      </c>
      <c r="X10" s="5"/>
      <c r="AA10" s="6" t="s">
        <v>10</v>
      </c>
      <c r="AB10" s="6"/>
      <c r="AE10" s="5">
        <v>35350</v>
      </c>
      <c r="AF10" s="5"/>
      <c r="AG10" s="18">
        <v>-6</v>
      </c>
      <c r="AI10" s="5">
        <v>1429230</v>
      </c>
      <c r="AJ10" s="5"/>
    </row>
    <row r="11" spans="1:36" ht="15">
      <c r="A11" t="s">
        <v>111</v>
      </c>
      <c r="D11" s="8">
        <v>2018</v>
      </c>
      <c r="G11" s="5">
        <v>445205</v>
      </c>
      <c r="H11" s="5"/>
      <c r="K11" s="6" t="s">
        <v>10</v>
      </c>
      <c r="L11" s="6"/>
      <c r="O11" s="5">
        <v>465090</v>
      </c>
      <c r="P11" s="5"/>
      <c r="S11" s="6" t="s">
        <v>10</v>
      </c>
      <c r="T11" s="6"/>
      <c r="W11" s="5">
        <v>585000</v>
      </c>
      <c r="X11" s="5"/>
      <c r="AA11" s="6" t="s">
        <v>10</v>
      </c>
      <c r="AB11" s="6"/>
      <c r="AE11" s="5">
        <v>35660</v>
      </c>
      <c r="AF11" s="5"/>
      <c r="AI11" s="5">
        <v>1530955</v>
      </c>
      <c r="AJ11" s="5"/>
    </row>
    <row r="12" spans="1:36" ht="15">
      <c r="A12" t="s">
        <v>112</v>
      </c>
      <c r="D12" s="8">
        <v>2017</v>
      </c>
      <c r="G12" s="5">
        <v>393728</v>
      </c>
      <c r="H12" s="5"/>
      <c r="K12" s="6" t="s">
        <v>10</v>
      </c>
      <c r="L12" s="6"/>
      <c r="O12" s="5">
        <v>812840</v>
      </c>
      <c r="P12" s="5"/>
      <c r="S12" s="6" t="s">
        <v>10</v>
      </c>
      <c r="T12" s="6"/>
      <c r="W12" s="5">
        <v>520000</v>
      </c>
      <c r="X12" s="5"/>
      <c r="AA12" s="6" t="s">
        <v>10</v>
      </c>
      <c r="AB12" s="6"/>
      <c r="AE12" s="5">
        <v>33107</v>
      </c>
      <c r="AF12" s="5"/>
      <c r="AI12" s="5">
        <v>1759675</v>
      </c>
      <c r="AJ12" s="5"/>
    </row>
    <row r="13" spans="1:36" ht="15">
      <c r="A13" t="s">
        <v>113</v>
      </c>
      <c r="D13" s="8">
        <v>2019</v>
      </c>
      <c r="G13" s="5">
        <v>839603</v>
      </c>
      <c r="H13" s="5"/>
      <c r="K13" s="5">
        <v>246283</v>
      </c>
      <c r="L13" s="5"/>
      <c r="M13" s="18">
        <v>-7</v>
      </c>
      <c r="O13" s="5">
        <v>930680</v>
      </c>
      <c r="P13" s="5"/>
      <c r="S13" s="6" t="s">
        <v>10</v>
      </c>
      <c r="T13" s="6"/>
      <c r="W13" s="5">
        <v>113962</v>
      </c>
      <c r="X13" s="5"/>
      <c r="AA13" s="6" t="s">
        <v>10</v>
      </c>
      <c r="AB13" s="6"/>
      <c r="AE13" s="5">
        <v>13641</v>
      </c>
      <c r="AF13" s="5"/>
      <c r="AG13" s="18">
        <v>-7</v>
      </c>
      <c r="AI13" s="5">
        <v>2144169</v>
      </c>
      <c r="AJ13" s="5"/>
    </row>
    <row r="14" ht="15">
      <c r="A14" t="s">
        <v>114</v>
      </c>
    </row>
    <row r="15" spans="2:3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6" ht="15">
      <c r="A16" t="s">
        <v>30</v>
      </c>
      <c r="D16" s="8">
        <v>2019</v>
      </c>
      <c r="G16" s="5">
        <v>448571</v>
      </c>
      <c r="H16" s="5"/>
      <c r="K16" s="6" t="s">
        <v>10</v>
      </c>
      <c r="L16" s="6"/>
      <c r="O16" s="5">
        <v>432388</v>
      </c>
      <c r="P16" s="5"/>
      <c r="S16" s="6" t="s">
        <v>10</v>
      </c>
      <c r="T16" s="6"/>
      <c r="W16" s="5">
        <v>255915</v>
      </c>
      <c r="X16" s="5"/>
      <c r="AA16" s="6" t="s">
        <v>10</v>
      </c>
      <c r="AB16" s="6"/>
      <c r="AE16" s="5">
        <v>15457</v>
      </c>
      <c r="AF16" s="5"/>
      <c r="AG16" s="18">
        <v>-8</v>
      </c>
      <c r="AI16" s="5">
        <v>1152331</v>
      </c>
      <c r="AJ16" s="5"/>
    </row>
    <row r="17" spans="1:36" ht="15">
      <c r="A17" t="s">
        <v>115</v>
      </c>
      <c r="D17" s="8">
        <v>2018</v>
      </c>
      <c r="G17" s="5">
        <v>434077</v>
      </c>
      <c r="H17" s="5"/>
      <c r="K17" s="6" t="s">
        <v>10</v>
      </c>
      <c r="L17" s="6"/>
      <c r="O17" s="5">
        <v>361741</v>
      </c>
      <c r="P17" s="5"/>
      <c r="S17" s="6" t="s">
        <v>10</v>
      </c>
      <c r="T17" s="6"/>
      <c r="W17" s="5">
        <v>478605</v>
      </c>
      <c r="X17" s="5"/>
      <c r="AA17" s="6" t="s">
        <v>10</v>
      </c>
      <c r="AB17" s="6"/>
      <c r="AE17" s="5">
        <v>14416</v>
      </c>
      <c r="AF17" s="5"/>
      <c r="AI17" s="5">
        <v>1288839</v>
      </c>
      <c r="AJ17" s="5"/>
    </row>
    <row r="18" spans="1:36" ht="15">
      <c r="A18" t="s">
        <v>116</v>
      </c>
      <c r="D18" s="8">
        <v>2017</v>
      </c>
      <c r="G18" s="5">
        <v>423639</v>
      </c>
      <c r="H18" s="5"/>
      <c r="K18" s="6" t="s">
        <v>10</v>
      </c>
      <c r="L18" s="6"/>
      <c r="O18" s="5">
        <v>759733</v>
      </c>
      <c r="P18" s="5"/>
      <c r="S18" s="6" t="s">
        <v>10</v>
      </c>
      <c r="T18" s="6"/>
      <c r="W18" s="5">
        <v>466931</v>
      </c>
      <c r="X18" s="5"/>
      <c r="AA18" s="6" t="s">
        <v>10</v>
      </c>
      <c r="AB18" s="6"/>
      <c r="AE18" s="5">
        <v>14290</v>
      </c>
      <c r="AF18" s="5"/>
      <c r="AI18" s="5">
        <v>1664593</v>
      </c>
      <c r="AJ18" s="5"/>
    </row>
    <row r="19" spans="1:36" ht="15">
      <c r="A19" t="s">
        <v>85</v>
      </c>
      <c r="D19" s="8">
        <v>2019</v>
      </c>
      <c r="G19" s="5">
        <v>439469</v>
      </c>
      <c r="H19" s="5"/>
      <c r="K19" s="6" t="s">
        <v>10</v>
      </c>
      <c r="L19" s="6"/>
      <c r="O19" s="5">
        <v>432388</v>
      </c>
      <c r="P19" s="5"/>
      <c r="S19" s="6" t="s">
        <v>10</v>
      </c>
      <c r="T19" s="6"/>
      <c r="W19" s="5">
        <v>255915</v>
      </c>
      <c r="X19" s="5"/>
      <c r="AA19" s="6" t="s">
        <v>10</v>
      </c>
      <c r="AB19" s="6"/>
      <c r="AE19" s="5">
        <v>15655</v>
      </c>
      <c r="AF19" s="5"/>
      <c r="AG19" s="18">
        <v>-9</v>
      </c>
      <c r="AI19" s="5">
        <v>1143427</v>
      </c>
      <c r="AJ19" s="5"/>
    </row>
    <row r="20" ht="15">
      <c r="A20" t="s">
        <v>115</v>
      </c>
    </row>
    <row r="21" ht="15">
      <c r="A21" t="s">
        <v>117</v>
      </c>
    </row>
  </sheetData>
  <sheetProtection selectLockedCells="1" selectUnlockedCells="1"/>
  <mergeCells count="11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G6:H6"/>
    <mergeCell ref="K6:L6"/>
    <mergeCell ref="O6:P6"/>
    <mergeCell ref="S6:T6"/>
    <mergeCell ref="W6:X6"/>
    <mergeCell ref="AA6:AB6"/>
    <mergeCell ref="AE6:AF6"/>
    <mergeCell ref="AI6:AJ6"/>
    <mergeCell ref="G7:H7"/>
    <mergeCell ref="K7:L7"/>
    <mergeCell ref="O7:P7"/>
    <mergeCell ref="S7:T7"/>
    <mergeCell ref="W7:X7"/>
    <mergeCell ref="AA7:AB7"/>
    <mergeCell ref="AE7:AF7"/>
    <mergeCell ref="AI7:AJ7"/>
    <mergeCell ref="G8:H8"/>
    <mergeCell ref="K8:L8"/>
    <mergeCell ref="O8:P8"/>
    <mergeCell ref="S8:T8"/>
    <mergeCell ref="W8:X8"/>
    <mergeCell ref="AA8:AB8"/>
    <mergeCell ref="AE8:AF8"/>
    <mergeCell ref="AI8:AJ8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G10:H10"/>
    <mergeCell ref="K10:L10"/>
    <mergeCell ref="O10:P10"/>
    <mergeCell ref="S10:T10"/>
    <mergeCell ref="W10:X10"/>
    <mergeCell ref="AA10:AB10"/>
    <mergeCell ref="AE10:AF10"/>
    <mergeCell ref="AI10:AJ10"/>
    <mergeCell ref="G11:H11"/>
    <mergeCell ref="K11:L11"/>
    <mergeCell ref="O11:P11"/>
    <mergeCell ref="S11:T11"/>
    <mergeCell ref="W11:X11"/>
    <mergeCell ref="AA11:AB11"/>
    <mergeCell ref="AE11:AF11"/>
    <mergeCell ref="AI11:AJ11"/>
    <mergeCell ref="G12:H12"/>
    <mergeCell ref="K12:L12"/>
    <mergeCell ref="O12:P12"/>
    <mergeCell ref="S12:T12"/>
    <mergeCell ref="W12:X12"/>
    <mergeCell ref="AA12:AB12"/>
    <mergeCell ref="AE12:AF12"/>
    <mergeCell ref="AI12:AJ12"/>
    <mergeCell ref="G13:H13"/>
    <mergeCell ref="K13:L13"/>
    <mergeCell ref="O13:P13"/>
    <mergeCell ref="S13:T13"/>
    <mergeCell ref="W13:X13"/>
    <mergeCell ref="AA13:AB13"/>
    <mergeCell ref="AE13:AF13"/>
    <mergeCell ref="AI13:AJ13"/>
    <mergeCell ref="B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G16:H16"/>
    <mergeCell ref="K16:L16"/>
    <mergeCell ref="O16:P16"/>
    <mergeCell ref="S16:T16"/>
    <mergeCell ref="W16:X16"/>
    <mergeCell ref="AA16:AB16"/>
    <mergeCell ref="AE16:AF16"/>
    <mergeCell ref="AI16:AJ16"/>
    <mergeCell ref="G17:H17"/>
    <mergeCell ref="K17:L17"/>
    <mergeCell ref="O17:P17"/>
    <mergeCell ref="S17:T17"/>
    <mergeCell ref="W17:X17"/>
    <mergeCell ref="AA17:AB17"/>
    <mergeCell ref="AE17:AF17"/>
    <mergeCell ref="AI17:AJ17"/>
    <mergeCell ref="G18:H18"/>
    <mergeCell ref="K18:L18"/>
    <mergeCell ref="O18:P18"/>
    <mergeCell ref="S18:T18"/>
    <mergeCell ref="W18:X18"/>
    <mergeCell ref="AA18:AB18"/>
    <mergeCell ref="AE18:AF18"/>
    <mergeCell ref="AI18:AJ18"/>
    <mergeCell ref="G19:H19"/>
    <mergeCell ref="K19:L19"/>
    <mergeCell ref="O19:P19"/>
    <mergeCell ref="S19:T19"/>
    <mergeCell ref="W19:X19"/>
    <mergeCell ref="AA19:AB19"/>
    <mergeCell ref="AE19:AF19"/>
    <mergeCell ref="AI19:A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J2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5" spans="1:36" ht="39.75" customHeight="1">
      <c r="A5" s="3" t="s">
        <v>1</v>
      </c>
      <c r="C5" s="4" t="s">
        <v>119</v>
      </c>
      <c r="D5" s="4"/>
      <c r="G5" s="4" t="s">
        <v>120</v>
      </c>
      <c r="H5" s="4"/>
      <c r="I5" s="4"/>
      <c r="J5" s="4"/>
      <c r="K5" s="4"/>
      <c r="L5" s="4"/>
      <c r="M5" s="4"/>
      <c r="N5" s="4"/>
      <c r="O5" s="4"/>
      <c r="P5" s="4"/>
      <c r="S5" s="4" t="s">
        <v>121</v>
      </c>
      <c r="T5" s="4"/>
      <c r="U5" s="4"/>
      <c r="V5" s="4"/>
      <c r="W5" s="4"/>
      <c r="X5" s="4"/>
      <c r="Y5" s="4"/>
      <c r="Z5" s="4"/>
      <c r="AA5" s="4"/>
      <c r="AB5" s="4"/>
      <c r="AE5" s="4" t="s">
        <v>122</v>
      </c>
      <c r="AF5" s="4"/>
      <c r="AI5" s="4" t="s">
        <v>123</v>
      </c>
      <c r="AJ5" s="4"/>
    </row>
    <row r="6" spans="7:36" ht="39.75" customHeight="1">
      <c r="G6" s="4" t="s">
        <v>124</v>
      </c>
      <c r="H6" s="4"/>
      <c r="K6" s="4" t="s">
        <v>125</v>
      </c>
      <c r="L6" s="4"/>
      <c r="W6" s="4" t="s">
        <v>126</v>
      </c>
      <c r="X6" s="4"/>
      <c r="AA6" s="4" t="s">
        <v>127</v>
      </c>
      <c r="AB6" s="4"/>
      <c r="AE6" s="4" t="s">
        <v>128</v>
      </c>
      <c r="AF6" s="4"/>
      <c r="AI6" s="4" t="s">
        <v>129</v>
      </c>
      <c r="AJ6" s="4"/>
    </row>
    <row r="7" spans="1:16" ht="15">
      <c r="A7" t="s">
        <v>130</v>
      </c>
      <c r="D7" s="8" t="s">
        <v>131</v>
      </c>
      <c r="H7" s="19">
        <v>495000</v>
      </c>
      <c r="L7" s="19">
        <v>990000</v>
      </c>
      <c r="P7" s="19">
        <v>1980000</v>
      </c>
    </row>
    <row r="8" spans="4:36" ht="15">
      <c r="D8" s="8" t="s">
        <v>132</v>
      </c>
      <c r="T8" s="19">
        <v>67485</v>
      </c>
      <c r="X8" s="19">
        <v>134969</v>
      </c>
      <c r="AB8" s="19">
        <v>269938</v>
      </c>
      <c r="AJ8" s="19">
        <v>2047480</v>
      </c>
    </row>
    <row r="9" spans="4:36" ht="15">
      <c r="D9" s="8" t="s">
        <v>133</v>
      </c>
      <c r="AF9" s="8" t="s">
        <v>134</v>
      </c>
      <c r="AJ9" s="19">
        <v>1675208</v>
      </c>
    </row>
    <row r="10" spans="1:16" ht="15">
      <c r="A10" t="s">
        <v>84</v>
      </c>
      <c r="D10" s="9" t="s">
        <v>131</v>
      </c>
      <c r="H10" s="19">
        <v>166250</v>
      </c>
      <c r="L10" s="19">
        <v>332500</v>
      </c>
      <c r="P10" s="19">
        <v>665000</v>
      </c>
    </row>
    <row r="11" spans="4:36" ht="15">
      <c r="D11" s="8" t="s">
        <v>132</v>
      </c>
      <c r="T11" s="19">
        <v>10123</v>
      </c>
      <c r="X11" s="19">
        <v>20245</v>
      </c>
      <c r="AB11" s="19">
        <v>40490</v>
      </c>
      <c r="AJ11" s="19">
        <v>307117</v>
      </c>
    </row>
    <row r="12" spans="4:36" ht="15">
      <c r="D12" t="s">
        <v>133</v>
      </c>
      <c r="AF12" s="8" t="s">
        <v>135</v>
      </c>
      <c r="AJ12" s="19">
        <v>251276</v>
      </c>
    </row>
    <row r="13" spans="1:16" ht="15">
      <c r="A13" t="s">
        <v>113</v>
      </c>
      <c r="D13" s="8" t="s">
        <v>136</v>
      </c>
      <c r="H13" s="19">
        <v>356131</v>
      </c>
      <c r="L13" s="19">
        <v>712263</v>
      </c>
      <c r="P13" s="19">
        <v>890329</v>
      </c>
    </row>
    <row r="14" spans="4:36" ht="15">
      <c r="D14" s="8" t="s">
        <v>137</v>
      </c>
      <c r="T14" s="19">
        <v>15338</v>
      </c>
      <c r="X14" s="19">
        <v>30675</v>
      </c>
      <c r="AB14" s="8" t="s">
        <v>138</v>
      </c>
      <c r="AJ14" s="19">
        <v>465340</v>
      </c>
    </row>
    <row r="15" spans="4:36" ht="15">
      <c r="D15" s="8" t="s">
        <v>133</v>
      </c>
      <c r="AF15" s="8" t="s">
        <v>139</v>
      </c>
      <c r="AJ15" s="19">
        <v>465340</v>
      </c>
    </row>
    <row r="16" spans="1:16" ht="15">
      <c r="A16" t="s">
        <v>30</v>
      </c>
      <c r="D16" s="9" t="s">
        <v>131</v>
      </c>
      <c r="H16" s="19">
        <v>123750</v>
      </c>
      <c r="L16" s="19">
        <v>247500</v>
      </c>
      <c r="P16" s="19">
        <v>495000</v>
      </c>
    </row>
    <row r="17" spans="4:36" ht="15">
      <c r="D17" s="8" t="s">
        <v>132</v>
      </c>
      <c r="T17" s="19">
        <v>7592</v>
      </c>
      <c r="X17" s="19">
        <v>15184</v>
      </c>
      <c r="AB17" s="19">
        <v>30368</v>
      </c>
      <c r="AJ17" s="19">
        <v>230341</v>
      </c>
    </row>
    <row r="18" spans="4:36" ht="15">
      <c r="D18" s="8" t="s">
        <v>133</v>
      </c>
      <c r="AF18" s="8" t="s">
        <v>140</v>
      </c>
      <c r="AJ18" s="19">
        <v>188457</v>
      </c>
    </row>
    <row r="19" spans="1:16" ht="15">
      <c r="A19" t="s">
        <v>141</v>
      </c>
      <c r="D19" s="8" t="s">
        <v>131</v>
      </c>
      <c r="H19" s="19">
        <v>123750</v>
      </c>
      <c r="L19" s="19">
        <v>247500</v>
      </c>
      <c r="P19" s="19">
        <v>495000</v>
      </c>
    </row>
    <row r="20" spans="4:36" ht="15">
      <c r="D20" s="8" t="s">
        <v>132</v>
      </c>
      <c r="T20" s="19">
        <v>7592</v>
      </c>
      <c r="X20" s="19">
        <v>15184</v>
      </c>
      <c r="AB20" s="19">
        <v>30368</v>
      </c>
      <c r="AJ20" s="19">
        <v>230341</v>
      </c>
    </row>
    <row r="21" spans="4:36" ht="15">
      <c r="D21" s="8" t="s">
        <v>133</v>
      </c>
      <c r="AF21" s="8" t="s">
        <v>140</v>
      </c>
      <c r="AJ21" s="19">
        <v>188457</v>
      </c>
    </row>
  </sheetData>
  <sheetProtection selectLockedCells="1" selectUnlockedCells="1"/>
  <mergeCells count="12">
    <mergeCell ref="A2:F2"/>
    <mergeCell ref="C5:D5"/>
    <mergeCell ref="G5:P5"/>
    <mergeCell ref="S5:AB5"/>
    <mergeCell ref="AE5:AF5"/>
    <mergeCell ref="AI5:AJ5"/>
    <mergeCell ref="G6:H6"/>
    <mergeCell ref="K6:L6"/>
    <mergeCell ref="W6:X6"/>
    <mergeCell ref="AA6:AB6"/>
    <mergeCell ref="AE6:AF6"/>
    <mergeCell ref="AI6:AJ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2020-10-09T09:28:39Z</dcterms:created>
  <dcterms:modified xsi:type="dcterms:W3CDTF">2020-10-09T09:28:39Z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