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No Title" sheetId="2" r:id="rId2"/>
    <sheet name="base salary" sheetId="3" r:id="rId3"/>
    <sheet name="target incentive" sheetId="4" r:id="rId4"/>
    <sheet name="corporate performance goals" sheetId="5" r:id="rId5"/>
    <sheet name="2021 annual incentive payo" sheetId="6" r:id="rId6"/>
    <sheet name="how annual longterm equity" sheetId="7" r:id="rId7"/>
    <sheet name="prsus" sheetId="8" r:id="rId8"/>
    <sheet name="2019  2021 ltip plan" sheetId="9" r:id="rId9"/>
    <sheet name="2020  2022 ltip plan" sheetId="10" r:id="rId10"/>
    <sheet name="20212023 ltip plan" sheetId="11" r:id="rId11"/>
    <sheet name="20212023 ltip plan-1" sheetId="12" r:id="rId12"/>
    <sheet name="20212023 ltip plan-2" sheetId="13" r:id="rId13"/>
    <sheet name="summary compensation" sheetId="14" r:id="rId14"/>
    <sheet name="No Title-1" sheetId="15" r:id="rId15"/>
    <sheet name="grants of planbased awards" sheetId="16" r:id="rId16"/>
    <sheet name="outstanding equity awards" sheetId="17" r:id="rId17"/>
    <sheet name="outstanding equity awards -1" sheetId="18" r:id="rId18"/>
    <sheet name="option exercises and stock" sheetId="19" r:id="rId19"/>
    <sheet name="quantification of payments" sheetId="20" r:id="rId20"/>
    <sheet name="quantification of payments-1" sheetId="21" r:id="rId21"/>
    <sheet name="quantification of payments-2" sheetId="22" r:id="rId22"/>
    <sheet name="quantification of payments-3" sheetId="23" r:id="rId23"/>
    <sheet name="new plan benefits" sheetId="24" r:id="rId24"/>
    <sheet name="beneficial ownership of th" sheetId="25" r:id="rId25"/>
    <sheet name="merger consideration" sheetId="26" r:id="rId26"/>
    <sheet name="callaway golf company" sheetId="27" r:id="rId27"/>
    <sheet name="callaway golf company-1" sheetId="28" r:id="rId28"/>
    <sheet name="callaway golf company-2" sheetId="29" r:id="rId29"/>
  </sheets>
  <definedNames/>
  <calcPr fullCalcOnLoad="1"/>
</workbook>
</file>

<file path=xl/sharedStrings.xml><?xml version="1.0" encoding="utf-8"?>
<sst xmlns="http://schemas.openxmlformats.org/spreadsheetml/2006/main" count="941" uniqueCount="399">
  <si>
    <t>Director Compensation</t>
  </si>
  <si>
    <t>Name</t>
  </si>
  <si>
    <t>Fees Earned 
 or Paid in 
 Cash 
 ($) (1)</t>
  </si>
  <si>
    <t>Stock 
 Awards 
 ($) (2)</t>
  </si>
  <si>
    <t>Option 
 Awards 
 ($)</t>
  </si>
  <si>
    <t>Non-Equity 
 Incentive Plan 
 Compensation 
 ($)</t>
  </si>
  <si>
    <t>Change in 
 Pension
Value 
 and 
 Nonqualified 
 Deferred 
 Compensation 
 Earnings 
 ($)</t>
  </si>
  <si>
    <t>All Other 
 Compensation 
 ($)</t>
  </si>
  <si>
    <t>Total 
 ($)</t>
  </si>
  <si>
    <t>Erik J Anderson</t>
  </si>
  <si>
    <t>$</t>
  </si>
  <si>
    <t>Samuel H. Armacost</t>
  </si>
  <si>
    <t>Scott H. Baxter</t>
  </si>
  <si>
    <t>John C. Cushman, III  (3)</t>
  </si>
  <si>
    <t>Thomas G. Dundon  (4)</t>
  </si>
  <si>
    <t>Laura J. Flanagan</t>
  </si>
  <si>
    <t>Russell L. Fleischer  (5)</t>
  </si>
  <si>
    <t>Bavan M. Holloway</t>
  </si>
  <si>
    <t>John F. Lundgren</t>
  </si>
  <si>
    <t>Scott M. Marimow</t>
  </si>
  <si>
    <t>Adebayo O. Ogunlesi  (6)</t>
  </si>
  <si>
    <t>Linda B. Segre</t>
  </si>
  <si>
    <t>Anthony S. Thornley</t>
  </si>
  <si>
    <t>2022 CEO Pay Element</t>
  </si>
  <si>
    <t>Value</t>
  </si>
  <si>
    <t>Base Salary</t>
  </si>
  <si>
    <t>Target Bonus</t>
  </si>
  <si>
    <t>125%</t>
  </si>
  <si>
    <t>Target Total Cash (1)</t>
  </si>
  <si>
    <t>Target Long-Term Incentive Grant Value</t>
  </si>
  <si>
    <t>Target Total Direct Compensation (2)</t>
  </si>
  <si>
    <t>2021</t>
  </si>
  <si>
    <t>2020</t>
  </si>
  <si>
    <t>% Change</t>
  </si>
  <si>
    <t>Oliver G. (Chip) Brewer III (1)</t>
  </si>
  <si>
    <t>0.0%</t>
  </si>
  <si>
    <t>Brian P. Lynch</t>
  </si>
  <si>
    <t>4.8%</t>
  </si>
  <si>
    <t>Arthur F. Starrs</t>
  </si>
  <si>
    <t>N/A</t>
  </si>
  <si>
    <t>Glenn F. Hickey</t>
  </si>
  <si>
    <t>5.4%</t>
  </si>
  <si>
    <t>Mark F. Leposky</t>
  </si>
  <si>
    <t>2.0%</t>
  </si>
  <si>
    <t>Target Incentive.</t>
  </si>
  <si>
    <t>Oliver G. (Chip) Brewer III</t>
  </si>
  <si>
    <t>75%</t>
  </si>
  <si>
    <t>85%</t>
  </si>
  <si>
    <t>n/a</t>
  </si>
  <si>
    <t>60%</t>
  </si>
  <si>
    <t>Corporate Performance Goals.</t>
  </si>
  <si>
    <t>Threshold</t>
  </si>
  <si>
    <t>Target</t>
  </si>
  <si>
    <t>Maximum</t>
  </si>
  <si>
    <t>Actual Performance (2)</t>
  </si>
  <si>
    <t>Pro Forma Adjusted EBITDA (1)</t>
  </si>
  <si>
    <t>$158.8 million</t>
  </si>
  <si>
    <t>$173.8 million</t>
  </si>
  <si>
    <t>$200.0 million</t>
  </si>
  <si>
    <t>$447.7 million</t>
  </si>
  <si>
    <t>Adjusted EBITDA Modifier</t>
  </si>
  <si>
    <t>50%</t>
  </si>
  <si>
    <t>100%</t>
  </si>
  <si>
    <t>200%</t>
  </si>
  <si>
    <t>2021 Annual Incentive Payouts for NEOs other than Mr. Starrs</t>
  </si>
  <si>
    <t>X</t>
  </si>
  <si>
    <t>Incentive 
 Target %</t>
  </si>
  <si>
    <t>Adjusted 
 EBITDA 
 Modifier</t>
  </si>
  <si>
    <t>Actual Incentive $</t>
  </si>
  <si>
    <t>x</t>
  </si>
  <si>
    <t>125.0%</t>
  </si>
  <si>
    <t>200.0%</t>
  </si>
  <si>
    <t>75.0%</t>
  </si>
  <si>
    <t>Arthur F. Starrs (1)</t>
  </si>
  <si>
    <t>85.0%</t>
  </si>
  <si>
    <t>60.0%</t>
  </si>
  <si>
    <t>How Annual Long-Term Equity Incentive Awards are Determined</t>
  </si>
  <si>
    <t>2021 Targeted 
 Long-Term Incentive 
 Award Value</t>
  </si>
  <si>
    <t>Target No. of 
 Shares Underlying   PRSUs (1)</t>
  </si>
  <si>
    <t>No. of Shares 
 Underlying RSUs</t>
  </si>
  <si>
    <t>Arthur F. Starrs (2)</t>
  </si>
  <si>
    <t>(1) As explained below, 0% to 200% of the target number of shares underlying the PRSUs will be eligible to vest after three years with 50% of the PRSUs
depending on the Companys calculated rTSR relative to the LTIP Reference Group over the three-year performance period, and the remaining 50% of the PRSUs depending on the Companys cumulative APTI achievement over the three-year
performance period, with opportunities to bank a limited portion of the award tied to APTI based upon interim year performance. APTI is calculated as the Companys  pre-tax  income, excluding costs related
to amortization and other  non-recurring  costs related to the Companys acquisitions (including a $253 million  non-cash  gain in 2021 resulting from the
Companys  pre-merger  equity position in Topgolf) and  non-cash  amortization of the debt discount related to the Companys convertible notes. 
     (2) Mr. Starrs awards were granted to him in April 2021 in
connection with his commencement of employment as the Chief Executive Officer of Topgolf. The underlying shares for Mr. Starrs award were calculated using the average closing price of the Common Stock for the  20-trading  days immediately preceding the date of approval of his award, February 24, 2021.</t>
  </si>
  <si>
    <t>PRSUs</t>
  </si>
  <si>
    <t>Performance 
 Period</t>
  </si>
  <si>
    <t>No Payout</t>
  </si>
  <si>
    <t>Threshold 
 (50% Award)</t>
  </si>
  <si>
    <t>Target 
 (100% Award)</t>
  </si>
  <si>
    <t>Maximum Award 
 (200% Award)</t>
  </si>
  <si>
    <t>2021 - 2023</t>
  </si>
  <si>
    <t>Below 25th 
 Percentile</t>
  </si>
  <si>
    <t>25th Percentile</t>
  </si>
  <si>
    <t>Median 
 (50th Percentile)</t>
  </si>
  <si>
    <t>75th Percentile or 
 Above</t>
  </si>
  <si>
    <t>2019 - 2021 LTIP Plan.</t>
  </si>
  <si>
    <t>2019 - 2021 LTIP Plan Final Metric Performance and Award Summary</t>
  </si>
  <si>
    <t>Cumulative Metrics /
Performance</t>
  </si>
  <si>
    <t>Metric (Weighting)</t>
  </si>
  <si>
    <t>Actual</t>
  </si>
  <si>
    <t>Weighted 
 Achievement</t>
  </si>
  <si>
    <t>Cumulative adjusted EPS (50%) (1)</t>
  </si>
  <si>
    <t>Achieved adjusted  EPS-related  award level</t>
  </si>
  <si>
    <t>50.0%</t>
  </si>
  <si>
    <t>100.0%</t>
  </si>
  <si>
    <t>120.6%</t>
  </si>
  <si>
    <t>60.3%</t>
  </si>
  <si>
    <t>Cumulative rTSR (50%)</t>
  </si>
  <si>
    <t>25th percentile</t>
  </si>
  <si>
    <t>50th percentile</t>
  </si>
  <si>
    <t>75th percentile</t>
  </si>
  <si>
    <t>70th percentile</t>
  </si>
  <si>
    <t>Achieved rTSR-related award level</t>
  </si>
  <si>
    <t>180.8%</t>
  </si>
  <si>
    <t>90.4%</t>
  </si>
  <si>
    <t>Total Award Earned</t>
  </si>
  <si>
    <t>150.7% 
   of Target</t>
  </si>
  <si>
    <t>2020 - 2022 LTIP Plan.</t>
  </si>
  <si>
    <t>2020 - 2022 Adjusted  EPS-Related  Award Summary as of 12/31/2021</t>
  </si>
  <si>
    <t>Cumulative Metrics / Performance</t>
  </si>
  <si>
    <t>Performance Period</t>
  </si>
  <si>
    <t>Year 1 - 2020</t>
  </si>
  <si>
    <t>Actual Interim year award banking (1)</t>
  </si>
  <si>
    <t>25%</t>
  </si>
  <si>
    <t>%</t>
  </si>
  <si>
    <t>Year 2 - 2021</t>
  </si>
  <si>
    <t>Max / Actual Interim year award banking (1)</t>
  </si>
  <si>
    <t>40.0%</t>
  </si>
  <si>
    <t>80.0%</t>
  </si>
  <si>
    <t>69.0%</t>
  </si>
  <si>
    <t>2021-2023 LTIP Plan.</t>
  </si>
  <si>
    <t>2021 - 2023 APTI-Related Award Summary as of 12/31/2021</t>
  </si>
  <si>
    <t>Year 1 - 2021</t>
  </si>
  <si>
    <t>$(115.6) million</t>
  </si>
  <si>
    <t>$138.3 million</t>
  </si>
  <si>
    <t>2021 Targeted One-time Topgolf 
 Transaction Award</t>
  </si>
  <si>
    <t>Percentage 
 Delivered in 
 PRSUs</t>
  </si>
  <si>
    <t>Percentage 
 Delivered in 
 RSUs</t>
  </si>
  <si>
    <t>55%</t>
  </si>
  <si>
    <t>45%</t>
  </si>
  <si>
    <t>65%</t>
  </si>
  <si>
    <t>35%</t>
  </si>
  <si>
    <t>2021 Targeted 
   One-time   Topgolf 
 Transaction 
 Award Value</t>
  </si>
  <si>
    <t>Target No. of 
 Shares Underlying   PRSUs</t>
  </si>
  <si>
    <t>No. of Shares 
 Underlying 
 RSUs</t>
  </si>
  <si>
    <t>Arthur Starrs</t>
  </si>
  <si>
    <t>Summary Compensation</t>
  </si>
  <si>
    <t>Name and Principal Position(a)</t>
  </si>
  <si>
    <t>Year(b)</t>
  </si>
  <si>
    <t>Salary(c)</t>
  </si>
  <si>
    <t>Bonus(d)</t>
  </si>
  <si>
    <t>Stock 
 Awards (1)(e)</t>
  </si>
  <si>
    <t>Option 
 Awards(f)</t>
  </si>
  <si>
    <t>Non-Equity 
 Incentive 
 Plan 
 Compen- 
 sation(2)(g)</t>
  </si>
  <si>
    <t>Change in 
 Pension 
 Value
and 
 Nonqualified 
 Deferred 
 Compen- 
 sation 
 Earnings(h)</t>
  </si>
  <si>
    <t>All Other 
 Compen- 
 sation (3)(4)(i)</t>
  </si>
  <si>
    <t>Total(j)</t>
  </si>
  <si>
    <t>Oliver G. (Chip) Brewer III</t>
  </si>
  <si>
    <t>President and Chief</t>
  </si>
  <si>
    <t>Executive Officer</t>
  </si>
  <si>
    <t>Executive Vice President and Chief Financial Officer</t>
  </si>
  <si>
    <t>Chief Executive Officer, Topgolf</t>
  </si>
  <si>
    <t>Executive Vice President,</t>
  </si>
  <si>
    <t>Callaway Golf</t>
  </si>
  <si>
    <t>Global Operations</t>
  </si>
  <si>
    <t>Grant Date</t>
  </si>
  <si>
    <t>February 12</t>
  </si>
  <si>
    <t>March 8,</t>
  </si>
  <si>
    <t>February 12,</t>
  </si>
  <si>
    <t>February 8,</t>
  </si>
  <si>
    <t>2019</t>
  </si>
  <si>
    <t>Closing price</t>
  </si>
  <si>
    <t>Risk free rate</t>
  </si>
  <si>
    <t>0.2%</t>
  </si>
  <si>
    <t>0.3%</t>
  </si>
  <si>
    <t>1.4%</t>
  </si>
  <si>
    <t>2.4%</t>
  </si>
  <si>
    <t>Dividend yield</t>
  </si>
  <si>
    <t>Volatility</t>
  </si>
  <si>
    <t>56.0%</t>
  </si>
  <si>
    <t>31.0%</t>
  </si>
  <si>
    <t>29.0%</t>
  </si>
  <si>
    <t>Initial TSR performance</t>
  </si>
  <si>
    <t>26.0%</t>
  </si>
  <si>
    <t>24.3%</t>
  </si>
  <si>
    <t>-6.0%</t>
  </si>
  <si>
    <t>-5.3%</t>
  </si>
  <si>
    <t>Fair value per share based on the Monte Carlo valuation</t>
  </si>
  <si>
    <t>Grants of Plan-Based Awards in Fiscal Year 2021</t>
  </si>
  <si>
    <t>Grant 
 Date(1)</t>
  </si>
  <si>
    <t>Estimated Future Payouts   Under Non-Equity  Incentive 
 Plan Awards</t>
  </si>
  <si>
    <t>Estimated Future Payouts 
 Under Equity Incentive 
 Plan Awards</t>
  </si>
  <si>
    <t>All
Other 
 Stock 
 Awards: 
 Number 
 of 
 Shares of 
 Stock 
or 
 Units(#)</t>
  </si>
  <si>
    <t>Grant 
 Date 
Fair 
 Value of 
 Stock and 
 Option 
 Awards ($)</t>
  </si>
  <si>
    <t>Threshold 
 ($)</t>
  </si>
  <si>
    <t>Target 
 ($)</t>
  </si>
  <si>
    <t>Maximum 
 ($)</t>
  </si>
  <si>
    <t>Threshold 
 (#)</t>
  </si>
  <si>
    <t>Target 
 (#)</t>
  </si>
  <si>
    <t>Maximum 
 (#)</t>
  </si>
  <si>
    <t>Oliver G. (Chip) Brewer III</t>
  </si>
  <si>
    <t>N/A(2)</t>
  </si>
  <si>
    <t>2/12/2021(3)</t>
  </si>
  <si>
    <t>2/12/2021(4)</t>
  </si>
  <si>
    <t>3/8/2021(5)</t>
  </si>
  <si>
    <t>3/8/2021(4)</t>
  </si>
  <si>
    <t>N/A (2)</t>
  </si>
  <si>
    <t>4/5/2021(3)</t>
  </si>
  <si>
    <t>4/5/2021(4)</t>
  </si>
  <si>
    <t>4/5/2021(6)</t>
  </si>
  <si>
    <t>Outstanding Equity Awards at Fiscal  Year-End  2021</t>
  </si>
  <si>
    <t>Stock Awards</t>
  </si>
  <si>
    <t>Grant 
 Date</t>
  </si>
  <si>
    <t>Number of 
 Shares or 
 Units of Stock 
 That Have 
 Not Vested 
 (#)</t>
  </si>
  <si>
    <t>Market Value 
 of Shares or 
 Units of 
 Stock That 
 Have Not 
 Vested 
 ($)(1)</t>
  </si>
  <si>
    <t>Equity Incentive 
 Plan Awards: 
 Number of 
 Unearned Shares, 
 Units or Other 
 Rights That Have 
 Not Vested (#)</t>
  </si>
  <si>
    <t>Equity Incentive 
 Plan Awards: 
 Market or 
 Payout Value of 
 Unearned Shares, 
 Units or
Other 
 Rights That Have 
 Not Vested 
 ($)(1)</t>
  </si>
  <si>
    <t>3/8/2021(2)</t>
  </si>
  <si>
    <t></t>
  </si>
  <si>
    <t>3/8/2021(3)</t>
  </si>
  <si>
    <t>2/12/2021(2)</t>
  </si>
  <si>
    <t>2/12/2020(2)</t>
  </si>
  <si>
    <t>2/12/2020(5)</t>
  </si>
  <si>
    <t>2/8/2019(2)</t>
  </si>
  <si>
    <t>2/8/2019(6)</t>
  </si>
  <si>
    <t>Brian P. Lynch.</t>
  </si>
  <si>
    <t>8/1/2017(7)</t>
  </si>
  <si>
    <t>4/5/2021(2)</t>
  </si>
  <si>
    <t>4/5/2021(8)</t>
  </si>
  <si>
    <t>Option Exercises and Stock Vested in Fiscal Year 2021</t>
  </si>
  <si>
    <t>Option Awards</t>
  </si>
  <si>
    <t>Number of 
 Shares 
 Acquired 
 on Exercise 
 (#)(1)</t>
  </si>
  <si>
    <t>Value Realized 
 on Exercise 
 ($)(2)</t>
  </si>
  <si>
    <t>Number of 
 shares 
 acquired 
 on vesting 
 (#)(3)</t>
  </si>
  <si>
    <t>Value Realized 
 on Vesting 
 ($)(4)</t>
  </si>
  <si>
    <t>Quantification of Payments upon Termination or   Change-in-Control</t>
  </si>
  <si>
    <t>Termination by 
 the Company 
 without 
 substantial 
 cause, 
 termination by 
 employee for 
 good reason, or 
 failure by
the 
 Company to 
 renew expired 
 employment 
 agreement</t>
  </si>
  <si>
    <t>Termination 
 event 
 within 
 1-year 
 following 
 change-in- 
 control (7)</t>
  </si>
  <si>
    <t>Change-in- 
 Control (no 
 termination of 
 employment) (7)</t>
  </si>
  <si>
    <t>Permanent 
 Disability</t>
  </si>
  <si>
    <t>Death</t>
  </si>
  <si>
    <t>Pro-rated  short term incentive award (1)</t>
  </si>
  <si>
    <t>RSUs and/or PRSUs (2)</t>
  </si>
  <si>
    <t>Portion of salary and target incentive (3)</t>
  </si>
  <si>
    <t>COBRA &amp; CalCOBRA premiums (4)(5)</t>
  </si>
  <si>
    <t>Tax &amp; financial planning services (5)</t>
  </si>
  <si>
    <t>Outplacement services (5)</t>
  </si>
  <si>
    <t>Incentive Payments (5)(6)</t>
  </si>
  <si>
    <t>Total</t>
  </si>
  <si>
    <t>COBRA &amp; CalCOBRA premiums (4) (5)</t>
  </si>
  <si>
    <t>Number of 
 Shares</t>
  </si>
  <si>
    <t>As a % of 
 Shares 
 Outstanding (1)</t>
  </si>
  <si>
    <t>Dollar 
 Value (2)</t>
  </si>
  <si>
    <t>Options outstanding</t>
  </si>
  <si>
    <t>2004 Plan</t>
  </si>
  <si>
    <t>0.03%</t>
  </si>
  <si>
    <t>Directors Plan</t>
  </si>
  <si>
    <t>Inducement Plan</t>
  </si>
  <si>
    <t>Topgolf International, Inc. 2015 Stock Incentive Plan
Awards (3)</t>
  </si>
  <si>
    <t>0.16%</t>
  </si>
  <si>
    <t>Topgolf International, Inc. 2016 Stock Incentive Plan
Awards (3)</t>
  </si>
  <si>
    <t>0.87%</t>
  </si>
  <si>
    <t>Topgolf International, Inc. Nonqualified Stock Option Grant Notice and Stock Option Agreement dated
October 18, 2016 between Topgolf International, Inc. and WestRiver Management, LLC (3)</t>
  </si>
  <si>
    <t>0.01%</t>
  </si>
  <si>
    <t>Total for all plans</t>
  </si>
  <si>
    <t>1.07%</t>
  </si>
  <si>
    <t>Weighted average exercise price of outstanding options</t>
  </si>
  <si>
    <t>Weighted average remaining term of outstanding options</t>
  </si>
  <si>
    <t>5.03 years</t>
  </si>
  <si>
    <t>Restricted stock outstanding</t>
  </si>
  <si>
    <t>0.04%</t>
  </si>
  <si>
    <t>Restricted stock units outstanding</t>
  </si>
  <si>
    <t>0.68%</t>
  </si>
  <si>
    <t>0.15%</t>
  </si>
  <si>
    <t>0.86%</t>
  </si>
  <si>
    <t>Performance share units outstanding (4)</t>
  </si>
  <si>
    <t>0.97%</t>
  </si>
  <si>
    <t>0.19%</t>
  </si>
  <si>
    <t>1.17%</t>
  </si>
  <si>
    <t>Shares available for grant (5)</t>
  </si>
  <si>
    <t>1.42%</t>
  </si>
  <si>
    <t>0.27%</t>
  </si>
  <si>
    <t>Total for all plans (to be canceled upon approval of 2022 Plan)</t>
  </si>
  <si>
    <t>1.89%</t>
  </si>
  <si>
    <t>Burn Rate Information (1)</t>
  </si>
  <si>
    <t>Three-Year 
 Average 
 (2019-2021)</t>
  </si>
  <si>
    <t>Stock options granted</t>
  </si>
  <si>
    <t>RSUs granted</t>
  </si>
  <si>
    <t>Performance share units granted (at maximum)</t>
  </si>
  <si>
    <t>Performance share units earned</t>
  </si>
  <si>
    <t>Total awards granted</t>
  </si>
  <si>
    <t>Weighted average common shares outstanding (Basic)</t>
  </si>
  <si>
    <t>Gross burn rate (2)</t>
  </si>
  <si>
    <t>1.22%</t>
  </si>
  <si>
    <t>2.05%</t>
  </si>
  <si>
    <t>1.41%</t>
  </si>
  <si>
    <t>Adjusted average burn rate (3)</t>
  </si>
  <si>
    <t>2.66%</t>
  </si>
  <si>
    <t>2.37%</t>
  </si>
  <si>
    <t>2.02%</t>
  </si>
  <si>
    <t>2.35%</t>
  </si>
  <si>
    <t>New Plan Benefits</t>
  </si>
  <si>
    <t>Name and Position</t>
  </si>
  <si>
    <t>Dollar Value 
 ($)(1)</t>
  </si>
  <si>
    <t>Number of 
 Shares (#)</t>
  </si>
  <si>
    <t>Named Executive Officers:</t>
  </si>
  <si>
    <t>Oliver G. Brewer III, President and Chief Executive Officer</t>
  </si>
  <si>
    <t>Brian P. Lynch, Executive Vice President and Chief Financial Officer</t>
  </si>
  <si>
    <t>Arthur F. Starrs , Chief Executive Officer of Topgolf International, Inc.</t>
  </si>
  <si>
    <t>Glenn F. Hickey, Executive Vice President, Callaway Golf</t>
  </si>
  <si>
    <t>Mark F. Leposky, Executive Vice President, Global Operations</t>
  </si>
  <si>
    <t>All Current Executive Officers as a Group</t>
  </si>
  <si>
    <t>All Current  Non-Executive  Directors as a Group</t>
  </si>
  <si>
    <t>Current Director Nominees:</t>
  </si>
  <si>
    <t>Samuel H. Armacost</t>
  </si>
  <si>
    <t>Thomas G. Dundon</t>
  </si>
  <si>
    <t>Laura J. Flanagan</t>
  </si>
  <si>
    <t>Russell L. Fleischer</t>
  </si>
  <si>
    <t>Bavan Holloway</t>
  </si>
  <si>
    <t>Adebayo O. Ogunlesi</t>
  </si>
  <si>
    <t>Varsha R. Rao</t>
  </si>
  <si>
    <t>Anthony S. Thornley</t>
  </si>
  <si>
    <t>Each Associate of any such Directors, Executive Officers or Nominees</t>
  </si>
  <si>
    <t>Each Other Person who Received or are to Receive 5% of Such Options or Rights</t>
  </si>
  <si>
    <t>All Employees, Including all Current Officers who are not Executive Officers, as a Group</t>
  </si>
  <si>
    <t>BENEFICIAL OWNERSHIP OF THE COMPANYS SECURITIES</t>
  </si>
  <si>
    <t>Shares Beneficially 
 Owned</t>
  </si>
  <si>
    <t>Name and Address of Beneficial
Owner (1)</t>
  </si>
  <si>
    <t>Number</t>
  </si>
  <si>
    <t>Percent</t>
  </si>
  <si>
    <t>PEP TG Investments LP (2)</t>
  </si>
  <si>
    <t>11.53%</t>
  </si>
  <si>
    <t>50 Kennedy Plaza, 18th Floor</t>
  </si>
  <si>
    <t>Providence, Rhode Island 02903</t>
  </si>
  <si>
    <t>DDFS Management Company LLC (3)</t>
  </si>
  <si>
    <t>10.07%</t>
  </si>
  <si>
    <t>2100 Ross Ave Suite 550</t>
  </si>
  <si>
    <t>Dallas, Texas 75201</t>
  </si>
  <si>
    <t>BlackRock, Inc. (4)</t>
  </si>
  <si>
    <t>7.06%</t>
  </si>
  <si>
    <t>55 East 52nd Street</t>
  </si>
  <si>
    <t>New York, New York 10055</t>
  </si>
  <si>
    <t>Vanguard Group (5)</t>
  </si>
  <si>
    <t>6.77%</t>
  </si>
  <si>
    <t>100 Vanguard Blvd</t>
  </si>
  <si>
    <t>Malvern, PA 19355</t>
  </si>
  <si>
    <t>Erik J Anderson (6)</t>
  </si>
  <si>
    <t>2.27%</t>
  </si>
  <si>
    <t>Samuel H. Armacost (7)</t>
  </si>
  <si>
    <t>*</t>
  </si>
  <si>
    <t>Oliver G. Brewer III (8)</t>
  </si>
  <si>
    <t>Thomas G. Dundon (9)</t>
  </si>
  <si>
    <t>10.09%</t>
  </si>
  <si>
    <t>Rebecca Fine</t>
  </si>
  <si>
    <t>Joseph B. Flannery</t>
  </si>
  <si>
    <t>Brian P. Lynch (10)</t>
  </si>
  <si>
    <t>Scott M. Marimow (11)</t>
  </si>
  <si>
    <t>Arthur F. Starrs (12)</t>
  </si>
  <si>
    <t>All directors and executive officers as a group (20
persons) (13)</t>
  </si>
  <si>
    <t>13.46%</t>
  </si>
  <si>
    <t>Merger Consideration</t>
  </si>
  <si>
    <t>Shareholder</t>
  </si>
  <si>
    <t>Number of Shares Received</t>
  </si>
  <si>
    <t>Providence</t>
  </si>
  <si>
    <t>WestRiver</t>
  </si>
  <si>
    <t>Dundon</t>
  </si>
  <si>
    <t>CALLAWAY GOLF COMPANY</t>
  </si>
  <si>
    <t>2021 Trailing Twelve Month Adjusted EBITDA</t>
  </si>
  <si>
    <t>2020 Trailing Twelve Month Adjusted EBITDA</t>
  </si>
  <si>
    <t>Quarter Ended</t>
  </si>
  <si>
    <t>March 31,   
 2021</t>
  </si>
  <si>
    <t>June 30,   
 2021</t>
  </si>
  <si>
    <t>September 30,   
 2021</t>
  </si>
  <si>
    <t>December 31,   
 2021</t>
  </si>
  <si>
    <t>March 31,   
 2020</t>
  </si>
  <si>
    <t>June 30,   
 2020</t>
  </si>
  <si>
    <t>September 30,   
 2020</t>
  </si>
  <si>
    <t>December 31,   
 2020</t>
  </si>
  <si>
    <t>Net income (loss)</t>
  </si>
  <si>
    <t>Interest expense, net</t>
  </si>
  <si>
    <t>Income tax provision (benefit)</t>
  </si>
  <si>
    <t>Depreciation and amortization expense</t>
  </si>
  <si>
    <t>JW goodwill and trade name
impairment (1)</t>
  </si>
  <si>
    <t>Non-cash  stock compensation and stock warrant expense,
net</t>
  </si>
  <si>
    <t>Non-cash  lease amortization expense</t>
  </si>
  <si>
    <t>Acquisitions &amp; other  non-recurring  costs, before
taxes (2)</t>
  </si>
  <si>
    <t>Adjusted EBITDA</t>
  </si>
  <si>
    <t>Topgolf  pre-merger  EBITDA contribution for Jan. and Feb.
2021 (3)</t>
  </si>
  <si>
    <t>Pro Forma Adjusted EBITDA</t>
  </si>
  <si>
    <t>2019 Trailing Twelve Month Adjusted EBITDA</t>
  </si>
  <si>
    <t>March 31, 
 2019</t>
  </si>
  <si>
    <t>June 30, 
 2019</t>
  </si>
  <si>
    <t>September 30, 
 2019</t>
  </si>
  <si>
    <t>December 31, 
 2019</t>
  </si>
  <si>
    <t>Non-cash  stock compensation expense</t>
  </si>
  <si>
    <t>Acquisitions &amp; other  non-recurring  costs, before
taxes (1)</t>
  </si>
  <si>
    <t>Twelve Months 
 Ended 
 December 31, 2021</t>
  </si>
  <si>
    <t>Segment operating income (1) :</t>
  </si>
  <si>
    <t>Adjusted segment EBITDA</t>
  </si>
  <si>
    <t>Topgolf  pre-merger  EBITDA contribution for Jan. and Feb.
2021 (2)</t>
  </si>
  <si>
    <t>Pro Forma adjusted segment EBITDA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</si>
</sst>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  <numFmt numFmtId="169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horizontal="center" wrapText="1"/>
    </xf>
    <xf numFmtId="166" fontId="0" fillId="0" borderId="0" xfId="0" applyNumberFormat="1" applyAlignment="1">
      <alignment horizontal="center"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horizontal="center" wrapText="1"/>
    </xf>
    <xf numFmtId="167" fontId="0" fillId="0" borderId="0" xfId="0" applyNumberFormat="1" applyAlignment="1">
      <alignment horizontal="right"/>
    </xf>
    <xf numFmtId="164" fontId="2" fillId="0" borderId="0" xfId="0" applyFont="1" applyAlignment="1">
      <alignment horizontal="right" wrapText="1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4" fillId="0" borderId="0" xfId="0" applyFont="1" applyAlignment="1">
      <alignment/>
    </xf>
    <xf numFmtId="168" fontId="0" fillId="0" borderId="0" xfId="0" applyNumberFormat="1" applyAlignment="1">
      <alignment horizontal="right"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9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19"/>
  <sheetViews>
    <sheetView tabSelected="1"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2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8" ht="39.75" customHeight="1">
      <c r="A6" s="3" t="s">
        <v>1</v>
      </c>
      <c r="C6" s="4" t="s">
        <v>2</v>
      </c>
      <c r="D6" s="4"/>
      <c r="G6" s="4" t="s">
        <v>3</v>
      </c>
      <c r="H6" s="4"/>
      <c r="K6" s="4" t="s">
        <v>4</v>
      </c>
      <c r="L6" s="4"/>
      <c r="O6" s="4" t="s">
        <v>5</v>
      </c>
      <c r="P6" s="4"/>
      <c r="S6" s="4" t="s">
        <v>6</v>
      </c>
      <c r="T6" s="4"/>
      <c r="W6" s="4" t="s">
        <v>7</v>
      </c>
      <c r="X6" s="4"/>
      <c r="AA6" s="4" t="s">
        <v>8</v>
      </c>
      <c r="AB6" s="4"/>
    </row>
    <row r="7" spans="1:28" ht="15">
      <c r="A7" t="s">
        <v>9</v>
      </c>
      <c r="C7" s="5">
        <v>76495</v>
      </c>
      <c r="D7" s="5"/>
      <c r="G7" s="5">
        <v>155301</v>
      </c>
      <c r="H7" s="5"/>
      <c r="K7" s="6" t="s">
        <v>10</v>
      </c>
      <c r="L7" s="6"/>
      <c r="O7" s="6" t="s">
        <v>10</v>
      </c>
      <c r="P7" s="6"/>
      <c r="S7" s="6" t="s">
        <v>10</v>
      </c>
      <c r="T7" s="6"/>
      <c r="W7" s="6" t="s">
        <v>10</v>
      </c>
      <c r="X7" s="6"/>
      <c r="AA7" s="5">
        <v>231796</v>
      </c>
      <c r="AB7" s="5"/>
    </row>
    <row r="8" spans="1:28" ht="15">
      <c r="A8" t="s">
        <v>11</v>
      </c>
      <c r="C8" s="5">
        <v>90453</v>
      </c>
      <c r="D8" s="5"/>
      <c r="G8" s="5">
        <v>138386</v>
      </c>
      <c r="H8" s="5"/>
      <c r="K8" s="6" t="s">
        <v>10</v>
      </c>
      <c r="L8" s="6"/>
      <c r="O8" s="6" t="s">
        <v>10</v>
      </c>
      <c r="P8" s="6"/>
      <c r="S8" s="6" t="s">
        <v>10</v>
      </c>
      <c r="T8" s="6"/>
      <c r="W8" s="6" t="s">
        <v>10</v>
      </c>
      <c r="X8" s="6"/>
      <c r="AA8" s="5">
        <v>228839</v>
      </c>
      <c r="AB8" s="5"/>
    </row>
    <row r="9" spans="1:28" ht="15">
      <c r="A9" t="s">
        <v>12</v>
      </c>
      <c r="C9" s="5">
        <v>90453</v>
      </c>
      <c r="D9" s="5"/>
      <c r="G9" s="5">
        <v>138386</v>
      </c>
      <c r="H9" s="5"/>
      <c r="K9" s="6" t="s">
        <v>10</v>
      </c>
      <c r="L9" s="6"/>
      <c r="O9" s="6" t="s">
        <v>10</v>
      </c>
      <c r="P9" s="6"/>
      <c r="S9" s="6" t="s">
        <v>10</v>
      </c>
      <c r="T9" s="6"/>
      <c r="W9" s="6" t="s">
        <v>10</v>
      </c>
      <c r="X9" s="6"/>
      <c r="AA9" s="5">
        <v>228839</v>
      </c>
      <c r="AB9" s="5"/>
    </row>
    <row r="10" spans="1:28" ht="15">
      <c r="A10" t="s">
        <v>13</v>
      </c>
      <c r="C10" s="5">
        <v>28846</v>
      </c>
      <c r="D10" s="5"/>
      <c r="G10" s="6" t="s">
        <v>10</v>
      </c>
      <c r="H10" s="6"/>
      <c r="K10" s="6" t="s">
        <v>10</v>
      </c>
      <c r="L10" s="6"/>
      <c r="O10" s="6" t="s">
        <v>10</v>
      </c>
      <c r="P10" s="6"/>
      <c r="S10" s="6" t="s">
        <v>10</v>
      </c>
      <c r="T10" s="6"/>
      <c r="W10" s="6" t="s">
        <v>10</v>
      </c>
      <c r="X10" s="6"/>
      <c r="AA10" s="5">
        <v>28846</v>
      </c>
      <c r="AB10" s="5"/>
    </row>
    <row r="11" spans="1:28" ht="15">
      <c r="A11" t="s">
        <v>14</v>
      </c>
      <c r="C11" s="5">
        <v>76495</v>
      </c>
      <c r="D11" s="5"/>
      <c r="G11" s="5">
        <v>155301</v>
      </c>
      <c r="H11" s="5"/>
      <c r="K11" s="6" t="s">
        <v>10</v>
      </c>
      <c r="L11" s="6"/>
      <c r="O11" s="6" t="s">
        <v>10</v>
      </c>
      <c r="P11" s="6"/>
      <c r="S11" s="6" t="s">
        <v>10</v>
      </c>
      <c r="T11" s="6"/>
      <c r="W11" s="6" t="s">
        <v>10</v>
      </c>
      <c r="X11" s="6"/>
      <c r="AA11" s="5">
        <v>231796</v>
      </c>
      <c r="AB11" s="5"/>
    </row>
    <row r="12" spans="1:28" ht="15">
      <c r="A12" t="s">
        <v>15</v>
      </c>
      <c r="C12" s="5">
        <v>90453</v>
      </c>
      <c r="D12" s="5"/>
      <c r="G12" s="5">
        <v>138386</v>
      </c>
      <c r="H12" s="5"/>
      <c r="K12" s="6" t="s">
        <v>10</v>
      </c>
      <c r="L12" s="6"/>
      <c r="O12" s="6" t="s">
        <v>10</v>
      </c>
      <c r="P12" s="6"/>
      <c r="S12" s="6" t="s">
        <v>10</v>
      </c>
      <c r="T12" s="6"/>
      <c r="W12" s="6" t="s">
        <v>10</v>
      </c>
      <c r="X12" s="6"/>
      <c r="AA12" s="5">
        <v>228839</v>
      </c>
      <c r="AB12" s="5"/>
    </row>
    <row r="13" spans="1:28" ht="15">
      <c r="A13" t="s">
        <v>16</v>
      </c>
      <c r="C13" s="5">
        <v>105453</v>
      </c>
      <c r="D13" s="5"/>
      <c r="G13" s="5">
        <v>138386</v>
      </c>
      <c r="H13" s="5"/>
      <c r="K13" s="6" t="s">
        <v>10</v>
      </c>
      <c r="L13" s="6"/>
      <c r="O13" s="6" t="s">
        <v>10</v>
      </c>
      <c r="P13" s="6"/>
      <c r="S13" s="6" t="s">
        <v>10</v>
      </c>
      <c r="T13" s="6"/>
      <c r="W13" s="6" t="s">
        <v>10</v>
      </c>
      <c r="X13" s="6"/>
      <c r="AA13" s="5">
        <v>243839</v>
      </c>
      <c r="AB13" s="5"/>
    </row>
    <row r="14" spans="1:28" ht="15">
      <c r="A14" t="s">
        <v>17</v>
      </c>
      <c r="C14" s="5">
        <v>7065</v>
      </c>
      <c r="D14" s="5"/>
      <c r="G14" s="5">
        <v>48794</v>
      </c>
      <c r="H14" s="5"/>
      <c r="K14" s="6" t="s">
        <v>10</v>
      </c>
      <c r="L14" s="6"/>
      <c r="O14" s="6" t="s">
        <v>10</v>
      </c>
      <c r="P14" s="6"/>
      <c r="S14" s="6" t="s">
        <v>10</v>
      </c>
      <c r="T14" s="6"/>
      <c r="W14" s="6" t="s">
        <v>10</v>
      </c>
      <c r="X14" s="6"/>
      <c r="AA14" s="5">
        <v>55860</v>
      </c>
      <c r="AB14" s="5"/>
    </row>
    <row r="15" spans="1:28" ht="15">
      <c r="A15" t="s">
        <v>18</v>
      </c>
      <c r="C15" s="5">
        <v>136635</v>
      </c>
      <c r="D15" s="5"/>
      <c r="G15" s="5">
        <v>138386</v>
      </c>
      <c r="H15" s="5"/>
      <c r="K15" s="6" t="s">
        <v>10</v>
      </c>
      <c r="L15" s="6"/>
      <c r="O15" s="6" t="s">
        <v>10</v>
      </c>
      <c r="P15" s="6"/>
      <c r="S15" s="6" t="s">
        <v>10</v>
      </c>
      <c r="T15" s="6"/>
      <c r="W15" s="6" t="s">
        <v>10</v>
      </c>
      <c r="X15" s="6"/>
      <c r="AA15" s="5">
        <v>275020</v>
      </c>
      <c r="AB15" s="5"/>
    </row>
    <row r="16" spans="1:28" ht="15">
      <c r="A16" t="s">
        <v>19</v>
      </c>
      <c r="C16" s="5">
        <v>76495</v>
      </c>
      <c r="D16" s="5"/>
      <c r="G16" s="5">
        <v>155301</v>
      </c>
      <c r="H16" s="5"/>
      <c r="K16" s="6" t="s">
        <v>10</v>
      </c>
      <c r="L16" s="6"/>
      <c r="O16" s="6" t="s">
        <v>10</v>
      </c>
      <c r="P16" s="6"/>
      <c r="S16" s="6" t="s">
        <v>10</v>
      </c>
      <c r="T16" s="6"/>
      <c r="W16" s="6" t="s">
        <v>10</v>
      </c>
      <c r="X16" s="6"/>
      <c r="AA16" s="5">
        <v>231796</v>
      </c>
      <c r="AB16" s="5"/>
    </row>
    <row r="17" spans="1:28" ht="15">
      <c r="A17" t="s">
        <v>20</v>
      </c>
      <c r="C17" s="5">
        <v>100453</v>
      </c>
      <c r="D17" s="5"/>
      <c r="G17" s="5">
        <v>138386</v>
      </c>
      <c r="H17" s="5"/>
      <c r="K17" s="6" t="s">
        <v>10</v>
      </c>
      <c r="L17" s="6"/>
      <c r="O17" s="6" t="s">
        <v>10</v>
      </c>
      <c r="P17" s="6"/>
      <c r="S17" s="6" t="s">
        <v>10</v>
      </c>
      <c r="T17" s="6"/>
      <c r="W17" s="6" t="s">
        <v>10</v>
      </c>
      <c r="X17" s="6"/>
      <c r="AA17" s="5">
        <v>238839</v>
      </c>
      <c r="AB17" s="5"/>
    </row>
    <row r="18" spans="1:28" ht="15">
      <c r="A18" t="s">
        <v>21</v>
      </c>
      <c r="C18" s="5">
        <v>102953</v>
      </c>
      <c r="D18" s="5"/>
      <c r="G18" s="5">
        <v>138386</v>
      </c>
      <c r="H18" s="5"/>
      <c r="K18" s="6" t="s">
        <v>10</v>
      </c>
      <c r="L18" s="6"/>
      <c r="O18" s="6" t="s">
        <v>10</v>
      </c>
      <c r="P18" s="6"/>
      <c r="S18" s="6" t="s">
        <v>10</v>
      </c>
      <c r="T18" s="6"/>
      <c r="W18" s="6" t="s">
        <v>10</v>
      </c>
      <c r="X18" s="6"/>
      <c r="AA18" s="5">
        <v>241339</v>
      </c>
      <c r="AB18" s="5"/>
    </row>
    <row r="19" spans="1:28" ht="15">
      <c r="A19" t="s">
        <v>22</v>
      </c>
      <c r="C19" s="5">
        <v>90453</v>
      </c>
      <c r="D19" s="5"/>
      <c r="G19" s="5">
        <v>138386</v>
      </c>
      <c r="H19" s="5"/>
      <c r="K19" s="6" t="s">
        <v>10</v>
      </c>
      <c r="L19" s="6"/>
      <c r="O19" s="6" t="s">
        <v>10</v>
      </c>
      <c r="P19" s="6"/>
      <c r="S19" s="6" t="s">
        <v>10</v>
      </c>
      <c r="T19" s="6"/>
      <c r="W19" s="6" t="s">
        <v>10</v>
      </c>
      <c r="X19" s="6"/>
      <c r="AA19" s="5">
        <v>228839</v>
      </c>
      <c r="AB19" s="5"/>
    </row>
  </sheetData>
  <sheetProtection selectLockedCells="1" selectUnlockedCells="1"/>
  <mergeCells count="106">
    <mergeCell ref="A2:F2"/>
    <mergeCell ref="B5:E5"/>
    <mergeCell ref="F5:I5"/>
    <mergeCell ref="J5:M5"/>
    <mergeCell ref="N5:Q5"/>
    <mergeCell ref="R5:U5"/>
    <mergeCell ref="V5:Y5"/>
    <mergeCell ref="Z5:AC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8:D8"/>
    <mergeCell ref="G8:H8"/>
    <mergeCell ref="K8:L8"/>
    <mergeCell ref="O8:P8"/>
    <mergeCell ref="S8:T8"/>
    <mergeCell ref="W8:X8"/>
    <mergeCell ref="AA8:AB8"/>
    <mergeCell ref="C9:D9"/>
    <mergeCell ref="G9:H9"/>
    <mergeCell ref="K9:L9"/>
    <mergeCell ref="O9:P9"/>
    <mergeCell ref="S9:T9"/>
    <mergeCell ref="W9:X9"/>
    <mergeCell ref="AA9:AB9"/>
    <mergeCell ref="C10:D10"/>
    <mergeCell ref="G10:H10"/>
    <mergeCell ref="K10:L10"/>
    <mergeCell ref="O10:P10"/>
    <mergeCell ref="S10:T10"/>
    <mergeCell ref="W10:X10"/>
    <mergeCell ref="AA10:AB10"/>
    <mergeCell ref="C11:D11"/>
    <mergeCell ref="G11:H11"/>
    <mergeCell ref="K11:L11"/>
    <mergeCell ref="O11:P11"/>
    <mergeCell ref="S11:T11"/>
    <mergeCell ref="W11:X11"/>
    <mergeCell ref="AA11:AB11"/>
    <mergeCell ref="C12:D12"/>
    <mergeCell ref="G12:H12"/>
    <mergeCell ref="K12:L12"/>
    <mergeCell ref="O12:P12"/>
    <mergeCell ref="S12:T12"/>
    <mergeCell ref="W12:X12"/>
    <mergeCell ref="AA12:AB12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D17"/>
    <mergeCell ref="G17:H17"/>
    <mergeCell ref="K17:L17"/>
    <mergeCell ref="O17:P17"/>
    <mergeCell ref="S17:T17"/>
    <mergeCell ref="W17:X17"/>
    <mergeCell ref="AA17:AB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0" width="8.7109375" style="0" customWidth="1"/>
    <col min="11" max="11" width="7.7109375" style="0" customWidth="1"/>
    <col min="12" max="13" width="8.7109375" style="0" customWidth="1"/>
    <col min="14" max="14" width="5.7109375" style="0" customWidth="1"/>
    <col min="15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4" ht="15">
      <c r="A6" s="10" t="s">
        <v>116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3:14" ht="15">
      <c r="C8" s="10" t="s">
        <v>117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5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4" ht="15">
      <c r="A10" s="3" t="s">
        <v>118</v>
      </c>
      <c r="C10" s="10" t="s">
        <v>51</v>
      </c>
      <c r="D10" s="10"/>
      <c r="G10" s="10" t="s">
        <v>52</v>
      </c>
      <c r="H10" s="10"/>
      <c r="K10" s="7" t="s">
        <v>53</v>
      </c>
      <c r="M10" s="10" t="s">
        <v>97</v>
      </c>
      <c r="N10" s="10"/>
    </row>
    <row r="11" spans="1:14" ht="15">
      <c r="A11" t="s">
        <v>119</v>
      </c>
      <c r="C11" s="18">
        <v>0.81</v>
      </c>
      <c r="D11" s="18"/>
      <c r="G11" s="18">
        <v>0.99</v>
      </c>
      <c r="H11" s="18"/>
      <c r="K11" s="9" t="s">
        <v>39</v>
      </c>
      <c r="M11" s="18">
        <v>0.56</v>
      </c>
      <c r="N11" s="18"/>
    </row>
    <row r="12" spans="1:14" ht="15">
      <c r="A12" t="s">
        <v>120</v>
      </c>
      <c r="D12" s="11" t="s">
        <v>121</v>
      </c>
      <c r="H12" s="11" t="s">
        <v>61</v>
      </c>
      <c r="K12" s="9" t="s">
        <v>39</v>
      </c>
      <c r="N12" s="11" t="s">
        <v>122</v>
      </c>
    </row>
    <row r="13" spans="1:14" ht="15">
      <c r="A13" t="s">
        <v>123</v>
      </c>
      <c r="C13" s="18">
        <v>1.81</v>
      </c>
      <c r="D13" s="18"/>
      <c r="G13" s="18">
        <v>2.07</v>
      </c>
      <c r="H13" s="18"/>
      <c r="K13" s="9" t="s">
        <v>39</v>
      </c>
      <c r="M13" s="18">
        <v>2</v>
      </c>
      <c r="N13" s="18"/>
    </row>
    <row r="14" spans="1:14" ht="15">
      <c r="A14" t="s">
        <v>124</v>
      </c>
      <c r="D14" s="11" t="s">
        <v>125</v>
      </c>
      <c r="H14" s="11" t="s">
        <v>126</v>
      </c>
      <c r="K14" s="9" t="s">
        <v>39</v>
      </c>
      <c r="N14" s="11" t="s">
        <v>127</v>
      </c>
    </row>
  </sheetData>
  <sheetProtection selectLockedCells="1" selectUnlockedCells="1"/>
  <mergeCells count="18">
    <mergeCell ref="A2:F2"/>
    <mergeCell ref="A5:O5"/>
    <mergeCell ref="A6:N6"/>
    <mergeCell ref="B7:O7"/>
    <mergeCell ref="C8:N8"/>
    <mergeCell ref="B9:E9"/>
    <mergeCell ref="F9:I9"/>
    <mergeCell ref="J9:K9"/>
    <mergeCell ref="L9:O9"/>
    <mergeCell ref="C10:D10"/>
    <mergeCell ref="G10:H10"/>
    <mergeCell ref="M10:N10"/>
    <mergeCell ref="C11:D11"/>
    <mergeCell ref="G11:H11"/>
    <mergeCell ref="M11:N11"/>
    <mergeCell ref="C13:D13"/>
    <mergeCell ref="G13:H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0" width="8.7109375" style="0" customWidth="1"/>
    <col min="11" max="11" width="7.7109375" style="0" customWidth="1"/>
    <col min="12" max="13" width="8.7109375" style="0" customWidth="1"/>
    <col min="14" max="14" width="3.7109375" style="0" customWidth="1"/>
    <col min="15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4" ht="15">
      <c r="A6" s="10" t="s">
        <v>129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3:14" ht="15">
      <c r="C8" s="10" t="s">
        <v>117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5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4" ht="15">
      <c r="A10" s="3" t="s">
        <v>118</v>
      </c>
      <c r="C10" s="10" t="s">
        <v>51</v>
      </c>
      <c r="D10" s="10"/>
      <c r="G10" s="10" t="s">
        <v>52</v>
      </c>
      <c r="H10" s="10"/>
      <c r="K10" s="7" t="s">
        <v>53</v>
      </c>
      <c r="M10" s="10" t="s">
        <v>97</v>
      </c>
      <c r="N10" s="10"/>
    </row>
    <row r="11" spans="1:14" ht="15">
      <c r="A11" t="s">
        <v>130</v>
      </c>
      <c r="D11" s="11" t="s">
        <v>39</v>
      </c>
      <c r="G11" s="6" t="s">
        <v>131</v>
      </c>
      <c r="H11" s="6"/>
      <c r="K11" s="9" t="s">
        <v>39</v>
      </c>
      <c r="M11" s="6" t="s">
        <v>132</v>
      </c>
      <c r="N11" s="6"/>
    </row>
    <row r="12" spans="1:14" ht="15">
      <c r="A12" t="s">
        <v>124</v>
      </c>
      <c r="D12" s="11" t="s">
        <v>39</v>
      </c>
      <c r="H12" s="11" t="s">
        <v>61</v>
      </c>
      <c r="K12" s="9" t="s">
        <v>39</v>
      </c>
      <c r="N12" s="11" t="s">
        <v>61</v>
      </c>
    </row>
  </sheetData>
  <sheetProtection selectLockedCells="1" selectUnlockedCells="1"/>
  <mergeCells count="14">
    <mergeCell ref="A2:F2"/>
    <mergeCell ref="A5:O5"/>
    <mergeCell ref="A6:N6"/>
    <mergeCell ref="B7:O7"/>
    <mergeCell ref="C8:N8"/>
    <mergeCell ref="B9:E9"/>
    <mergeCell ref="F9:I9"/>
    <mergeCell ref="J9:K9"/>
    <mergeCell ref="L9:O9"/>
    <mergeCell ref="C10:D10"/>
    <mergeCell ref="G10:H10"/>
    <mergeCell ref="M10:N10"/>
    <mergeCell ref="G11:H11"/>
    <mergeCell ref="M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6384" width="8.7109375" style="0" customWidth="1"/>
  </cols>
  <sheetData>
    <row r="3" spans="3:8" ht="39.75" customHeight="1">
      <c r="C3" s="4" t="s">
        <v>133</v>
      </c>
      <c r="D3" s="4"/>
      <c r="E3" s="4"/>
      <c r="F3" s="4"/>
      <c r="G3" s="4"/>
      <c r="H3" s="4"/>
    </row>
    <row r="4" spans="1:8" ht="39.75" customHeight="1">
      <c r="A4" s="3" t="s">
        <v>1</v>
      </c>
      <c r="C4" s="4" t="s">
        <v>134</v>
      </c>
      <c r="D4" s="4"/>
      <c r="G4" s="4" t="s">
        <v>135</v>
      </c>
      <c r="H4" s="4"/>
    </row>
    <row r="5" spans="1:8" ht="15">
      <c r="A5" t="s">
        <v>45</v>
      </c>
      <c r="D5" s="11" t="s">
        <v>46</v>
      </c>
      <c r="H5" s="11" t="s">
        <v>121</v>
      </c>
    </row>
    <row r="6" spans="1:8" ht="15">
      <c r="A6" t="s">
        <v>36</v>
      </c>
      <c r="D6" s="11" t="s">
        <v>46</v>
      </c>
      <c r="H6" s="11" t="s">
        <v>121</v>
      </c>
    </row>
    <row r="7" spans="1:8" ht="15">
      <c r="A7" t="s">
        <v>38</v>
      </c>
      <c r="D7" s="11" t="s">
        <v>136</v>
      </c>
      <c r="H7" s="11" t="s">
        <v>137</v>
      </c>
    </row>
    <row r="8" spans="1:8" ht="15">
      <c r="A8" t="s">
        <v>40</v>
      </c>
      <c r="D8" s="11" t="s">
        <v>138</v>
      </c>
      <c r="H8" s="11" t="s">
        <v>139</v>
      </c>
    </row>
    <row r="9" spans="1:8" ht="15">
      <c r="A9" t="s">
        <v>42</v>
      </c>
      <c r="D9" s="11" t="s">
        <v>138</v>
      </c>
      <c r="H9" s="11" t="s">
        <v>139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64.7109375" style="0" customWidth="1"/>
    <col min="5" max="7" width="8.7109375" style="0" customWidth="1"/>
    <col min="8" max="8" width="43.7109375" style="0" customWidth="1"/>
    <col min="9" max="11" width="8.7109375" style="0" customWidth="1"/>
    <col min="12" max="12" width="35.7109375" style="0" customWidth="1"/>
    <col min="13" max="16384" width="8.7109375" style="0" customWidth="1"/>
  </cols>
  <sheetData>
    <row r="3" spans="3:12" ht="15">
      <c r="C3" s="2"/>
      <c r="D3" s="2"/>
      <c r="G3" s="2"/>
      <c r="H3" s="2"/>
      <c r="K3" s="2"/>
      <c r="L3" s="2"/>
    </row>
    <row r="4" spans="1:13" ht="39.75" customHeight="1">
      <c r="A4" s="3" t="s">
        <v>1</v>
      </c>
      <c r="C4" s="3"/>
      <c r="D4" s="12" t="s">
        <v>140</v>
      </c>
      <c r="E4" s="3"/>
      <c r="G4" s="3"/>
      <c r="H4" s="12" t="s">
        <v>141</v>
      </c>
      <c r="I4" s="3"/>
      <c r="K4" s="3"/>
      <c r="L4" s="12" t="s">
        <v>142</v>
      </c>
      <c r="M4" s="3"/>
    </row>
    <row r="5" spans="1:12" ht="15">
      <c r="A5" t="s">
        <v>45</v>
      </c>
      <c r="C5" s="5">
        <v>12000000</v>
      </c>
      <c r="D5" s="5"/>
      <c r="H5" s="19">
        <v>463918</v>
      </c>
      <c r="L5" s="19">
        <v>154639</v>
      </c>
    </row>
    <row r="6" spans="1:12" ht="15">
      <c r="A6" t="s">
        <v>36</v>
      </c>
      <c r="C6" s="5">
        <v>4000000</v>
      </c>
      <c r="D6" s="5"/>
      <c r="H6" s="19">
        <v>154639</v>
      </c>
      <c r="L6" s="19">
        <v>51546</v>
      </c>
    </row>
    <row r="7" spans="1:12" ht="15">
      <c r="A7" t="s">
        <v>143</v>
      </c>
      <c r="C7" s="5">
        <v>3500000</v>
      </c>
      <c r="D7" s="5"/>
      <c r="H7" s="19">
        <v>66174</v>
      </c>
      <c r="L7" s="19">
        <v>54142</v>
      </c>
    </row>
    <row r="8" spans="1:12" ht="15">
      <c r="A8" t="s">
        <v>40</v>
      </c>
      <c r="C8" s="5">
        <v>500000</v>
      </c>
      <c r="D8" s="5"/>
      <c r="H8" s="19">
        <v>16753</v>
      </c>
      <c r="L8" s="19">
        <v>9021</v>
      </c>
    </row>
    <row r="9" spans="1:12" ht="15">
      <c r="A9" t="s">
        <v>42</v>
      </c>
      <c r="C9" s="5">
        <v>500000</v>
      </c>
      <c r="D9" s="5"/>
      <c r="H9" s="19">
        <v>16753</v>
      </c>
      <c r="L9" s="19">
        <v>9021</v>
      </c>
    </row>
  </sheetData>
  <sheetProtection selectLockedCells="1" selectUnlockedCells="1"/>
  <mergeCells count="8">
    <mergeCell ref="C3:D3"/>
    <mergeCell ref="G3:H3"/>
    <mergeCell ref="K3:L3"/>
    <mergeCell ref="C5:D5"/>
    <mergeCell ref="C6:D6"/>
    <mergeCell ref="C7:D7"/>
    <mergeCell ref="C8:D8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K2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4.7109375" style="0" customWidth="1"/>
    <col min="5" max="12" width="8.7109375" style="0" customWidth="1"/>
    <col min="13" max="13" width="10.7109375" style="0" customWidth="1"/>
    <col min="14" max="32" width="8.7109375" style="0" customWidth="1"/>
    <col min="33" max="33" width="10.7109375" style="0" customWidth="1"/>
    <col min="34" max="16384" width="8.7109375" style="0" customWidth="1"/>
  </cols>
  <sheetData>
    <row r="2" spans="1:6" ht="15">
      <c r="A2" s="1" t="s">
        <v>144</v>
      </c>
      <c r="B2" s="1"/>
      <c r="C2" s="1"/>
      <c r="D2" s="1"/>
      <c r="E2" s="1"/>
      <c r="F2" s="1"/>
    </row>
    <row r="5" spans="1:36" ht="39.75" customHeight="1">
      <c r="A5" s="3" t="s">
        <v>145</v>
      </c>
      <c r="C5" s="10" t="s">
        <v>146</v>
      </c>
      <c r="D5" s="10"/>
      <c r="G5" s="10" t="s">
        <v>147</v>
      </c>
      <c r="H5" s="10"/>
      <c r="K5" s="10" t="s">
        <v>148</v>
      </c>
      <c r="L5" s="10"/>
      <c r="O5" s="4" t="s">
        <v>149</v>
      </c>
      <c r="P5" s="4"/>
      <c r="S5" s="4" t="s">
        <v>150</v>
      </c>
      <c r="T5" s="4"/>
      <c r="W5" s="4" t="s">
        <v>151</v>
      </c>
      <c r="X5" s="4"/>
      <c r="AA5" s="4" t="s">
        <v>152</v>
      </c>
      <c r="AB5" s="4"/>
      <c r="AE5" s="4" t="s">
        <v>153</v>
      </c>
      <c r="AF5" s="4"/>
      <c r="AI5" s="10" t="s">
        <v>154</v>
      </c>
      <c r="AJ5" s="10"/>
    </row>
    <row r="6" spans="2:3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6" ht="15">
      <c r="A7" t="s">
        <v>155</v>
      </c>
      <c r="D7" s="11">
        <v>2021</v>
      </c>
      <c r="G7" s="5">
        <v>1000000</v>
      </c>
      <c r="H7" s="5"/>
      <c r="K7" s="6" t="s">
        <v>10</v>
      </c>
      <c r="L7" s="6"/>
      <c r="O7" s="5">
        <v>23566049</v>
      </c>
      <c r="P7" s="5"/>
      <c r="S7" s="6" t="s">
        <v>10</v>
      </c>
      <c r="T7" s="6"/>
      <c r="W7" s="5">
        <v>2500000</v>
      </c>
      <c r="X7" s="5"/>
      <c r="AA7" s="6" t="s">
        <v>10</v>
      </c>
      <c r="AB7" s="6"/>
      <c r="AE7" s="5">
        <v>69152</v>
      </c>
      <c r="AF7" s="5"/>
      <c r="AG7" s="20">
        <v>-5</v>
      </c>
      <c r="AI7" s="5">
        <v>27135201</v>
      </c>
      <c r="AJ7" s="5"/>
    </row>
    <row r="8" spans="1:36" ht="15">
      <c r="A8" t="s">
        <v>156</v>
      </c>
      <c r="D8" s="11">
        <v>2020</v>
      </c>
      <c r="G8" s="5">
        <v>761475</v>
      </c>
      <c r="H8" s="5"/>
      <c r="K8" s="6" t="s">
        <v>10</v>
      </c>
      <c r="L8" s="6"/>
      <c r="O8" s="5">
        <v>4098675</v>
      </c>
      <c r="P8" s="5"/>
      <c r="S8" s="6" t="s">
        <v>10</v>
      </c>
      <c r="T8" s="6"/>
      <c r="W8" s="6" t="s">
        <v>10</v>
      </c>
      <c r="X8" s="6"/>
      <c r="AA8" s="6" t="s">
        <v>10</v>
      </c>
      <c r="AB8" s="6"/>
      <c r="AE8" s="5">
        <v>69231</v>
      </c>
      <c r="AF8" s="5"/>
      <c r="AI8" s="5">
        <v>4929381</v>
      </c>
      <c r="AJ8" s="5"/>
    </row>
    <row r="9" spans="1:36" ht="15">
      <c r="A9" t="s">
        <v>157</v>
      </c>
      <c r="D9" s="11">
        <v>2019</v>
      </c>
      <c r="G9" s="5">
        <v>895205</v>
      </c>
      <c r="H9" s="5"/>
      <c r="K9" s="6" t="s">
        <v>10</v>
      </c>
      <c r="L9" s="6"/>
      <c r="O9" s="5">
        <v>3843484</v>
      </c>
      <c r="P9" s="5"/>
      <c r="S9" s="6" t="s">
        <v>10</v>
      </c>
      <c r="T9" s="6"/>
      <c r="W9" s="5">
        <v>1023660</v>
      </c>
      <c r="X9" s="5"/>
      <c r="AA9" s="6" t="s">
        <v>10</v>
      </c>
      <c r="AB9" s="6"/>
      <c r="AE9" s="5">
        <v>68965</v>
      </c>
      <c r="AF9" s="5"/>
      <c r="AI9" s="5">
        <v>5831314</v>
      </c>
      <c r="AJ9" s="5"/>
    </row>
    <row r="10" spans="2:3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6" ht="15">
      <c r="A11" t="s">
        <v>36</v>
      </c>
      <c r="D11" s="11">
        <v>2021</v>
      </c>
      <c r="G11" s="5">
        <v>547883</v>
      </c>
      <c r="H11" s="5"/>
      <c r="K11" s="6" t="s">
        <v>10</v>
      </c>
      <c r="L11" s="6"/>
      <c r="O11" s="5">
        <v>6970944</v>
      </c>
      <c r="P11" s="5"/>
      <c r="S11" s="6" t="s">
        <v>10</v>
      </c>
      <c r="T11" s="6"/>
      <c r="W11" s="5">
        <v>825000</v>
      </c>
      <c r="X11" s="5"/>
      <c r="AA11" s="6" t="s">
        <v>10</v>
      </c>
      <c r="AB11" s="6"/>
      <c r="AE11" s="5">
        <v>35120</v>
      </c>
      <c r="AF11" s="5"/>
      <c r="AG11" s="20">
        <v>-6</v>
      </c>
      <c r="AI11" s="5">
        <v>8378947</v>
      </c>
      <c r="AJ11" s="5"/>
    </row>
    <row r="12" spans="1:36" ht="15">
      <c r="A12" t="s">
        <v>158</v>
      </c>
      <c r="D12" s="11">
        <v>2020</v>
      </c>
      <c r="G12" s="5">
        <v>488361</v>
      </c>
      <c r="H12" s="5"/>
      <c r="K12" s="6" t="s">
        <v>10</v>
      </c>
      <c r="L12" s="6"/>
      <c r="O12" s="5">
        <v>683109</v>
      </c>
      <c r="P12" s="5"/>
      <c r="S12" s="6" t="s">
        <v>10</v>
      </c>
      <c r="T12" s="6"/>
      <c r="W12" s="6" t="s">
        <v>10</v>
      </c>
      <c r="X12" s="6"/>
      <c r="AA12" s="6" t="s">
        <v>10</v>
      </c>
      <c r="AB12" s="6"/>
      <c r="AE12" s="5">
        <v>30360</v>
      </c>
      <c r="AF12" s="5"/>
      <c r="AI12" s="5">
        <v>1201830</v>
      </c>
      <c r="AJ12" s="5"/>
    </row>
    <row r="13" spans="4:36" ht="15">
      <c r="D13" s="11">
        <v>2019</v>
      </c>
      <c r="G13" s="5">
        <v>473564</v>
      </c>
      <c r="H13" s="5"/>
      <c r="K13" s="6" t="s">
        <v>10</v>
      </c>
      <c r="L13" s="6"/>
      <c r="O13" s="5">
        <v>576511</v>
      </c>
      <c r="P13" s="5"/>
      <c r="S13" s="6" t="s">
        <v>10</v>
      </c>
      <c r="T13" s="6"/>
      <c r="W13" s="5">
        <v>343805</v>
      </c>
      <c r="X13" s="5"/>
      <c r="AA13" s="6" t="s">
        <v>10</v>
      </c>
      <c r="AB13" s="6"/>
      <c r="AE13" s="5">
        <v>35350</v>
      </c>
      <c r="AF13" s="5"/>
      <c r="AI13" s="5">
        <v>1429230</v>
      </c>
      <c r="AJ13" s="5"/>
    </row>
    <row r="14" spans="2:3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6" ht="15">
      <c r="A15" t="s">
        <v>38</v>
      </c>
      <c r="D15" s="11">
        <v>2021</v>
      </c>
      <c r="G15" s="5">
        <v>545082</v>
      </c>
      <c r="H15" s="5"/>
      <c r="K15" s="6" t="s">
        <v>10</v>
      </c>
      <c r="L15" s="6"/>
      <c r="O15" s="5">
        <v>4805579</v>
      </c>
      <c r="P15" s="5"/>
      <c r="S15" s="6" t="s">
        <v>10</v>
      </c>
      <c r="T15" s="6"/>
      <c r="W15" s="5">
        <v>1275000</v>
      </c>
      <c r="X15" s="5"/>
      <c r="AA15" s="6" t="s">
        <v>10</v>
      </c>
      <c r="AB15" s="6"/>
      <c r="AE15" s="5">
        <v>15156</v>
      </c>
      <c r="AF15" s="5"/>
      <c r="AG15" s="20">
        <v>-7</v>
      </c>
      <c r="AI15" s="5">
        <v>6640817</v>
      </c>
      <c r="AJ15" s="5"/>
    </row>
    <row r="16" ht="15">
      <c r="A16" t="s">
        <v>159</v>
      </c>
    </row>
    <row r="17" spans="2:37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6" ht="15">
      <c r="A18" t="s">
        <v>40</v>
      </c>
      <c r="D18" s="11">
        <v>2021</v>
      </c>
      <c r="G18" s="5">
        <v>484133</v>
      </c>
      <c r="H18" s="5"/>
      <c r="K18" s="6" t="s">
        <v>10</v>
      </c>
      <c r="L18" s="6"/>
      <c r="O18" s="5">
        <v>1350456</v>
      </c>
      <c r="P18" s="5"/>
      <c r="S18" s="6" t="s">
        <v>10</v>
      </c>
      <c r="T18" s="6"/>
      <c r="W18" s="5">
        <v>583500</v>
      </c>
      <c r="X18" s="5"/>
      <c r="AA18" s="6" t="s">
        <v>10</v>
      </c>
      <c r="AB18" s="6"/>
      <c r="AE18" s="5">
        <v>18352</v>
      </c>
      <c r="AF18" s="5"/>
      <c r="AG18" s="20">
        <v>-8</v>
      </c>
      <c r="AI18" s="5">
        <v>2436441</v>
      </c>
      <c r="AJ18" s="5"/>
    </row>
    <row r="19" spans="1:36" ht="15">
      <c r="A19" t="s">
        <v>160</v>
      </c>
      <c r="D19" s="11">
        <v>2020</v>
      </c>
      <c r="G19" s="5">
        <v>432006</v>
      </c>
      <c r="H19" s="5"/>
      <c r="K19" s="6" t="s">
        <v>10</v>
      </c>
      <c r="L19" s="6"/>
      <c r="O19" s="5">
        <v>455400</v>
      </c>
      <c r="P19" s="5"/>
      <c r="S19" s="6" t="s">
        <v>10</v>
      </c>
      <c r="T19" s="6"/>
      <c r="W19" s="6" t="s">
        <v>10</v>
      </c>
      <c r="X19" s="6"/>
      <c r="AA19" s="6" t="s">
        <v>10</v>
      </c>
      <c r="AB19" s="6"/>
      <c r="AE19" s="5">
        <v>12847</v>
      </c>
      <c r="AF19" s="5"/>
      <c r="AI19" s="5">
        <v>900253</v>
      </c>
      <c r="AJ19" s="5"/>
    </row>
    <row r="20" spans="1:36" ht="15">
      <c r="A20" t="s">
        <v>161</v>
      </c>
      <c r="D20" s="11">
        <v>2019</v>
      </c>
      <c r="G20" s="5">
        <v>439469</v>
      </c>
      <c r="H20" s="5"/>
      <c r="K20" s="6" t="s">
        <v>10</v>
      </c>
      <c r="L20" s="6"/>
      <c r="O20" s="5">
        <v>432388</v>
      </c>
      <c r="P20" s="5"/>
      <c r="S20" s="6" t="s">
        <v>10</v>
      </c>
      <c r="T20" s="6"/>
      <c r="W20" s="5">
        <v>255915</v>
      </c>
      <c r="X20" s="5"/>
      <c r="AA20" s="6" t="s">
        <v>10</v>
      </c>
      <c r="AB20" s="6"/>
      <c r="AE20" s="5">
        <v>15655</v>
      </c>
      <c r="AF20" s="5"/>
      <c r="AI20" s="5">
        <v>1143427</v>
      </c>
      <c r="AJ20" s="5"/>
    </row>
    <row r="21" spans="2:37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6" ht="15">
      <c r="A22" t="s">
        <v>42</v>
      </c>
      <c r="D22" s="11">
        <v>2021</v>
      </c>
      <c r="G22" s="5">
        <v>469694</v>
      </c>
      <c r="H22" s="5"/>
      <c r="K22" s="5">
        <v>10000</v>
      </c>
      <c r="L22" s="5"/>
      <c r="M22" s="20">
        <v>-9</v>
      </c>
      <c r="O22" s="5">
        <v>1350456</v>
      </c>
      <c r="P22" s="5"/>
      <c r="S22" s="6" t="s">
        <v>10</v>
      </c>
      <c r="T22" s="6"/>
      <c r="W22" s="5">
        <v>564570</v>
      </c>
      <c r="X22" s="5"/>
      <c r="AA22" s="6" t="s">
        <v>10</v>
      </c>
      <c r="AB22" s="6"/>
      <c r="AE22" s="5">
        <v>17878</v>
      </c>
      <c r="AF22" s="5"/>
      <c r="AG22" s="20">
        <v>-9</v>
      </c>
      <c r="AI22" s="5">
        <v>2412598</v>
      </c>
      <c r="AJ22" s="5"/>
    </row>
    <row r="23" spans="1:36" ht="15">
      <c r="A23" t="s">
        <v>160</v>
      </c>
      <c r="D23" s="11">
        <v>2020</v>
      </c>
      <c r="G23" s="5">
        <v>432006</v>
      </c>
      <c r="H23" s="5"/>
      <c r="K23" s="6" t="s">
        <v>10</v>
      </c>
      <c r="L23" s="6"/>
      <c r="O23" s="5">
        <v>455400</v>
      </c>
      <c r="P23" s="5"/>
      <c r="S23" s="6" t="s">
        <v>10</v>
      </c>
      <c r="T23" s="6"/>
      <c r="W23" s="6" t="s">
        <v>10</v>
      </c>
      <c r="X23" s="6"/>
      <c r="AA23" s="6" t="s">
        <v>10</v>
      </c>
      <c r="AB23" s="6"/>
      <c r="AE23" s="5">
        <v>11787</v>
      </c>
      <c r="AF23" s="5"/>
      <c r="AI23" s="5">
        <v>899193</v>
      </c>
      <c r="AJ23" s="5"/>
    </row>
    <row r="24" spans="1:36" ht="15">
      <c r="A24" t="s">
        <v>162</v>
      </c>
      <c r="D24" s="11">
        <v>2019</v>
      </c>
      <c r="G24" s="5">
        <v>448571</v>
      </c>
      <c r="H24" s="5"/>
      <c r="K24" s="6" t="s">
        <v>10</v>
      </c>
      <c r="L24" s="6"/>
      <c r="O24" s="5">
        <v>432388</v>
      </c>
      <c r="P24" s="5"/>
      <c r="S24" s="6" t="s">
        <v>10</v>
      </c>
      <c r="T24" s="6"/>
      <c r="W24" s="5">
        <v>255915</v>
      </c>
      <c r="X24" s="5"/>
      <c r="AA24" s="6" t="s">
        <v>10</v>
      </c>
      <c r="AB24" s="6"/>
      <c r="AE24" s="5">
        <v>15457</v>
      </c>
      <c r="AF24" s="5"/>
      <c r="AI24" s="5">
        <v>1152331</v>
      </c>
      <c r="AJ24" s="5"/>
    </row>
  </sheetData>
  <sheetProtection selectLockedCells="1" selectUnlockedCells="1"/>
  <mergeCells count="159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B6:E6"/>
    <mergeCell ref="F6:I6"/>
    <mergeCell ref="J6:M6"/>
    <mergeCell ref="N6:Q6"/>
    <mergeCell ref="R6:U6"/>
    <mergeCell ref="V6:Y6"/>
    <mergeCell ref="Z6:AC6"/>
    <mergeCell ref="AD6:AG6"/>
    <mergeCell ref="AH6:AK6"/>
    <mergeCell ref="G7:H7"/>
    <mergeCell ref="K7:L7"/>
    <mergeCell ref="O7:P7"/>
    <mergeCell ref="S7:T7"/>
    <mergeCell ref="W7:X7"/>
    <mergeCell ref="AA7:AB7"/>
    <mergeCell ref="AE7:AF7"/>
    <mergeCell ref="AI7:AJ7"/>
    <mergeCell ref="G8:H8"/>
    <mergeCell ref="K8:L8"/>
    <mergeCell ref="O8:P8"/>
    <mergeCell ref="S8:T8"/>
    <mergeCell ref="W8:X8"/>
    <mergeCell ref="AA8:AB8"/>
    <mergeCell ref="AE8:AF8"/>
    <mergeCell ref="AI8:AJ8"/>
    <mergeCell ref="G9:H9"/>
    <mergeCell ref="K9:L9"/>
    <mergeCell ref="O9:P9"/>
    <mergeCell ref="S9:T9"/>
    <mergeCell ref="W9:X9"/>
    <mergeCell ref="AA9:AB9"/>
    <mergeCell ref="AE9:AF9"/>
    <mergeCell ref="AI9:AJ9"/>
    <mergeCell ref="B10:E10"/>
    <mergeCell ref="F10:I10"/>
    <mergeCell ref="J10:M10"/>
    <mergeCell ref="N10:Q10"/>
    <mergeCell ref="R10:U10"/>
    <mergeCell ref="V10:Y10"/>
    <mergeCell ref="Z10:AC10"/>
    <mergeCell ref="AD10:AG10"/>
    <mergeCell ref="AH10:AK10"/>
    <mergeCell ref="G11:H11"/>
    <mergeCell ref="K11:L11"/>
    <mergeCell ref="O11:P11"/>
    <mergeCell ref="S11:T11"/>
    <mergeCell ref="W11:X11"/>
    <mergeCell ref="AA11:AB11"/>
    <mergeCell ref="AE11:AF11"/>
    <mergeCell ref="AI11:AJ11"/>
    <mergeCell ref="G12:H12"/>
    <mergeCell ref="K12:L12"/>
    <mergeCell ref="O12:P12"/>
    <mergeCell ref="S12:T12"/>
    <mergeCell ref="W12:X12"/>
    <mergeCell ref="AA12:AB12"/>
    <mergeCell ref="AE12:AF12"/>
    <mergeCell ref="AI12:AJ12"/>
    <mergeCell ref="G13:H13"/>
    <mergeCell ref="K13:L13"/>
    <mergeCell ref="O13:P13"/>
    <mergeCell ref="S13:T13"/>
    <mergeCell ref="W13:X13"/>
    <mergeCell ref="AA13:AB13"/>
    <mergeCell ref="AE13:AF13"/>
    <mergeCell ref="AI13:AJ13"/>
    <mergeCell ref="B14:E14"/>
    <mergeCell ref="F14:I14"/>
    <mergeCell ref="J14:M14"/>
    <mergeCell ref="N14:Q14"/>
    <mergeCell ref="R14:U14"/>
    <mergeCell ref="V14:Y14"/>
    <mergeCell ref="Z14:AC14"/>
    <mergeCell ref="AD14:AG14"/>
    <mergeCell ref="AH14:AK14"/>
    <mergeCell ref="G15:H15"/>
    <mergeCell ref="K15:L15"/>
    <mergeCell ref="O15:P15"/>
    <mergeCell ref="S15:T15"/>
    <mergeCell ref="W15:X15"/>
    <mergeCell ref="AA15:AB15"/>
    <mergeCell ref="AE15:AF15"/>
    <mergeCell ref="AI15:AJ15"/>
    <mergeCell ref="B17:E17"/>
    <mergeCell ref="F17:I17"/>
    <mergeCell ref="J17:M17"/>
    <mergeCell ref="N17:Q17"/>
    <mergeCell ref="R17:U17"/>
    <mergeCell ref="V17:Y17"/>
    <mergeCell ref="Z17:AC17"/>
    <mergeCell ref="AD17:AG17"/>
    <mergeCell ref="AH17:AK17"/>
    <mergeCell ref="G18:H18"/>
    <mergeCell ref="K18:L18"/>
    <mergeCell ref="O18:P18"/>
    <mergeCell ref="S18:T18"/>
    <mergeCell ref="W18:X18"/>
    <mergeCell ref="AA18:AB18"/>
    <mergeCell ref="AE18:AF18"/>
    <mergeCell ref="AI18:AJ18"/>
    <mergeCell ref="G19:H19"/>
    <mergeCell ref="K19:L19"/>
    <mergeCell ref="O19:P19"/>
    <mergeCell ref="S19:T19"/>
    <mergeCell ref="W19:X19"/>
    <mergeCell ref="AA19:AB19"/>
    <mergeCell ref="AE19:AF19"/>
    <mergeCell ref="AI19:AJ19"/>
    <mergeCell ref="G20:H20"/>
    <mergeCell ref="K20:L20"/>
    <mergeCell ref="O20:P20"/>
    <mergeCell ref="S20:T20"/>
    <mergeCell ref="W20:X20"/>
    <mergeCell ref="AA20:AB20"/>
    <mergeCell ref="AE20:AF20"/>
    <mergeCell ref="AI20:AJ20"/>
    <mergeCell ref="B21:E21"/>
    <mergeCell ref="F21:I21"/>
    <mergeCell ref="J21:M21"/>
    <mergeCell ref="N21:Q21"/>
    <mergeCell ref="R21:U21"/>
    <mergeCell ref="V21:Y21"/>
    <mergeCell ref="Z21:AC21"/>
    <mergeCell ref="AD21:AG21"/>
    <mergeCell ref="AH21:AK21"/>
    <mergeCell ref="G22:H22"/>
    <mergeCell ref="K22:L22"/>
    <mergeCell ref="O22:P22"/>
    <mergeCell ref="S22:T22"/>
    <mergeCell ref="W22:X22"/>
    <mergeCell ref="AA22:AB22"/>
    <mergeCell ref="AE22:AF22"/>
    <mergeCell ref="AI22:AJ22"/>
    <mergeCell ref="G23:H23"/>
    <mergeCell ref="K23:L23"/>
    <mergeCell ref="O23:P23"/>
    <mergeCell ref="S23:T23"/>
    <mergeCell ref="W23:X23"/>
    <mergeCell ref="AA23:AB23"/>
    <mergeCell ref="AE23:AF23"/>
    <mergeCell ref="AI23:AJ23"/>
    <mergeCell ref="G24:H24"/>
    <mergeCell ref="K24:L24"/>
    <mergeCell ref="O24:P24"/>
    <mergeCell ref="S24:T24"/>
    <mergeCell ref="W24:X24"/>
    <mergeCell ref="AA24:AB24"/>
    <mergeCell ref="AE24:AF24"/>
    <mergeCell ref="AI24:AJ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10" t="s">
        <v>163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15">
      <c r="C4" s="10" t="s">
        <v>164</v>
      </c>
      <c r="D4" s="10"/>
      <c r="G4" s="10" t="s">
        <v>165</v>
      </c>
      <c r="H4" s="10"/>
      <c r="K4" s="10" t="s">
        <v>166</v>
      </c>
      <c r="L4" s="10"/>
      <c r="O4" s="10" t="s">
        <v>167</v>
      </c>
      <c r="P4" s="10"/>
    </row>
    <row r="5" spans="3:16" ht="15">
      <c r="C5" s="10" t="s">
        <v>31</v>
      </c>
      <c r="D5" s="10"/>
      <c r="G5" s="10" t="s">
        <v>31</v>
      </c>
      <c r="H5" s="10"/>
      <c r="K5" s="10" t="s">
        <v>32</v>
      </c>
      <c r="L5" s="10"/>
      <c r="O5" s="10" t="s">
        <v>168</v>
      </c>
      <c r="P5" s="10"/>
    </row>
    <row r="6" spans="1:16" ht="15">
      <c r="A6" t="s">
        <v>169</v>
      </c>
      <c r="C6" s="18">
        <v>29.93</v>
      </c>
      <c r="D6" s="18"/>
      <c r="G6" s="18">
        <v>29.52</v>
      </c>
      <c r="H6" s="18"/>
      <c r="K6" s="18">
        <v>19.71</v>
      </c>
      <c r="L6" s="18"/>
      <c r="O6" s="18">
        <v>15.17</v>
      </c>
      <c r="P6" s="18"/>
    </row>
    <row r="7" spans="1:16" ht="15">
      <c r="A7" t="s">
        <v>170</v>
      </c>
      <c r="D7" s="11" t="s">
        <v>171</v>
      </c>
      <c r="H7" s="11" t="s">
        <v>172</v>
      </c>
      <c r="L7" s="11" t="s">
        <v>173</v>
      </c>
      <c r="P7" s="11" t="s">
        <v>174</v>
      </c>
    </row>
    <row r="8" spans="1:16" ht="15">
      <c r="A8" t="s">
        <v>175</v>
      </c>
      <c r="D8" s="11" t="s">
        <v>122</v>
      </c>
      <c r="H8" s="11" t="s">
        <v>122</v>
      </c>
      <c r="L8" s="11" t="s">
        <v>171</v>
      </c>
      <c r="P8" s="11" t="s">
        <v>171</v>
      </c>
    </row>
    <row r="9" spans="1:16" ht="15">
      <c r="A9" t="s">
        <v>176</v>
      </c>
      <c r="D9" s="11" t="s">
        <v>177</v>
      </c>
      <c r="H9" s="11" t="s">
        <v>177</v>
      </c>
      <c r="L9" s="11" t="s">
        <v>178</v>
      </c>
      <c r="P9" s="11" t="s">
        <v>179</v>
      </c>
    </row>
    <row r="10" spans="1:16" ht="15">
      <c r="A10" t="s">
        <v>180</v>
      </c>
      <c r="D10" s="11" t="s">
        <v>181</v>
      </c>
      <c r="H10" s="11" t="s">
        <v>182</v>
      </c>
      <c r="L10" s="11" t="s">
        <v>183</v>
      </c>
      <c r="P10" s="11" t="s">
        <v>184</v>
      </c>
    </row>
    <row r="11" spans="1:16" ht="15">
      <c r="A11" t="s">
        <v>185</v>
      </c>
      <c r="C11" s="18">
        <v>38.71</v>
      </c>
      <c r="D11" s="18"/>
      <c r="G11" s="18">
        <v>37.4</v>
      </c>
      <c r="H11" s="18"/>
      <c r="K11" s="18">
        <v>23.22</v>
      </c>
      <c r="L11" s="18"/>
      <c r="O11" s="18">
        <v>16.96</v>
      </c>
      <c r="P11" s="18"/>
    </row>
  </sheetData>
  <sheetProtection selectLockedCells="1" selectUnlockedCells="1"/>
  <mergeCells count="17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H3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5" spans="1:34" ht="39.75" customHeight="1">
      <c r="A5" s="3" t="s">
        <v>1</v>
      </c>
      <c r="C5" s="12" t="s">
        <v>187</v>
      </c>
      <c r="E5" s="21" t="s">
        <v>188</v>
      </c>
      <c r="F5" s="21"/>
      <c r="G5" s="21"/>
      <c r="H5" s="21"/>
      <c r="I5" s="21"/>
      <c r="J5" s="21"/>
      <c r="K5" s="21"/>
      <c r="L5" s="21"/>
      <c r="M5" s="21"/>
      <c r="N5" s="21"/>
      <c r="Q5" s="21" t="s">
        <v>189</v>
      </c>
      <c r="R5" s="21"/>
      <c r="S5" s="21"/>
      <c r="T5" s="21"/>
      <c r="U5" s="21"/>
      <c r="V5" s="21"/>
      <c r="W5" s="21"/>
      <c r="X5" s="21"/>
      <c r="Y5" s="21"/>
      <c r="Z5" s="21"/>
      <c r="AC5" s="4" t="s">
        <v>190</v>
      </c>
      <c r="AD5" s="4"/>
      <c r="AG5" s="4" t="s">
        <v>191</v>
      </c>
      <c r="AH5" s="4"/>
    </row>
    <row r="6" spans="5:26" ht="39.75" customHeight="1">
      <c r="E6" s="4" t="s">
        <v>192</v>
      </c>
      <c r="F6" s="4"/>
      <c r="I6" s="4" t="s">
        <v>193</v>
      </c>
      <c r="J6" s="4"/>
      <c r="M6" s="4" t="s">
        <v>194</v>
      </c>
      <c r="N6" s="4"/>
      <c r="Q6" s="4" t="s">
        <v>195</v>
      </c>
      <c r="R6" s="4"/>
      <c r="U6" s="4" t="s">
        <v>196</v>
      </c>
      <c r="V6" s="4"/>
      <c r="Y6" s="4" t="s">
        <v>197</v>
      </c>
      <c r="Z6" s="4"/>
    </row>
    <row r="7" spans="1:14" ht="15">
      <c r="A7" t="s">
        <v>198</v>
      </c>
      <c r="C7" s="9" t="s">
        <v>199</v>
      </c>
      <c r="F7" s="19">
        <v>625000</v>
      </c>
      <c r="J7" s="19">
        <v>1250000</v>
      </c>
      <c r="N7" s="19">
        <v>2500000</v>
      </c>
    </row>
    <row r="8" spans="3:34" ht="15">
      <c r="C8" s="9" t="s">
        <v>200</v>
      </c>
      <c r="R8" s="19">
        <v>45115</v>
      </c>
      <c r="V8" s="19">
        <v>90230</v>
      </c>
      <c r="Z8" s="19">
        <v>180460</v>
      </c>
      <c r="AH8" s="19">
        <v>2700584</v>
      </c>
    </row>
    <row r="9" spans="3:34" ht="15">
      <c r="C9" s="9" t="s">
        <v>201</v>
      </c>
      <c r="AD9" s="19">
        <v>73824</v>
      </c>
      <c r="AH9" s="19">
        <v>2209552</v>
      </c>
    </row>
    <row r="10" spans="3:34" ht="15">
      <c r="C10" s="9" t="s">
        <v>202</v>
      </c>
      <c r="R10" s="19">
        <v>231959</v>
      </c>
      <c r="V10" s="19">
        <v>463918</v>
      </c>
      <c r="Z10" s="19">
        <v>695877</v>
      </c>
      <c r="AH10" s="19">
        <v>13694859</v>
      </c>
    </row>
    <row r="11" spans="3:34" ht="15">
      <c r="C11" s="9" t="s">
        <v>203</v>
      </c>
      <c r="AD11" s="19">
        <v>154639</v>
      </c>
      <c r="AH11" s="19">
        <v>4564943</v>
      </c>
    </row>
    <row r="12" spans="1:34" ht="15">
      <c r="A12" t="s">
        <v>36</v>
      </c>
      <c r="C12" s="9" t="s">
        <v>204</v>
      </c>
      <c r="F12" s="19">
        <v>206250</v>
      </c>
      <c r="J12" s="19">
        <v>412500</v>
      </c>
      <c r="N12" s="19">
        <v>825000</v>
      </c>
      <c r="AH12" s="11"/>
    </row>
    <row r="13" spans="3:34" ht="15">
      <c r="C13" s="9" t="s">
        <v>200</v>
      </c>
      <c r="R13" s="19">
        <v>7519</v>
      </c>
      <c r="V13" s="19">
        <v>15038</v>
      </c>
      <c r="Z13" s="19">
        <v>30076</v>
      </c>
      <c r="AH13" s="19">
        <v>450087</v>
      </c>
    </row>
    <row r="14" spans="3:34" ht="15">
      <c r="C14" s="9" t="s">
        <v>201</v>
      </c>
      <c r="AD14" s="19">
        <v>12304</v>
      </c>
      <c r="AH14" s="19">
        <v>368259</v>
      </c>
    </row>
    <row r="15" spans="3:34" ht="15">
      <c r="C15" s="9" t="s">
        <v>202</v>
      </c>
      <c r="R15" s="19">
        <v>77320</v>
      </c>
      <c r="V15" s="19">
        <v>154639</v>
      </c>
      <c r="Z15" s="19">
        <v>231959</v>
      </c>
      <c r="AH15" s="19">
        <v>4564943</v>
      </c>
    </row>
    <row r="16" spans="3:34" ht="15">
      <c r="C16" s="9" t="s">
        <v>203</v>
      </c>
      <c r="AD16" s="19">
        <v>51546</v>
      </c>
      <c r="AH16" s="19">
        <v>1521638</v>
      </c>
    </row>
    <row r="17" spans="1:34" ht="15">
      <c r="A17" t="s">
        <v>38</v>
      </c>
      <c r="C17" s="9" t="s">
        <v>199</v>
      </c>
      <c r="F17" s="19">
        <v>318750</v>
      </c>
      <c r="J17" s="19">
        <v>637500</v>
      </c>
      <c r="N17" s="19">
        <v>956250</v>
      </c>
      <c r="AH17" s="11"/>
    </row>
    <row r="18" spans="3:34" ht="15">
      <c r="C18" s="9" t="s">
        <v>205</v>
      </c>
      <c r="R18" s="19">
        <v>14180</v>
      </c>
      <c r="V18" s="19">
        <v>28360</v>
      </c>
      <c r="Z18" s="19">
        <v>56720</v>
      </c>
      <c r="AH18" s="19">
        <v>768840</v>
      </c>
    </row>
    <row r="19" spans="3:34" ht="15">
      <c r="C19" s="9" t="s">
        <v>206</v>
      </c>
      <c r="AD19" s="19">
        <v>23204</v>
      </c>
      <c r="AH19" s="19">
        <v>629060</v>
      </c>
    </row>
    <row r="20" spans="3:34" ht="15">
      <c r="C20" s="9" t="s">
        <v>207</v>
      </c>
      <c r="R20" s="19">
        <v>33087</v>
      </c>
      <c r="V20" s="19">
        <v>66174</v>
      </c>
      <c r="Z20" s="19">
        <v>99261</v>
      </c>
      <c r="AH20" s="19">
        <v>1793977</v>
      </c>
    </row>
    <row r="21" spans="3:34" ht="15">
      <c r="C21" s="9" t="s">
        <v>206</v>
      </c>
      <c r="AD21" s="19">
        <v>54142</v>
      </c>
      <c r="AH21" s="19">
        <v>1467790</v>
      </c>
    </row>
    <row r="22" spans="1:14" ht="15">
      <c r="A22" t="s">
        <v>40</v>
      </c>
      <c r="C22" s="9" t="s">
        <v>199</v>
      </c>
      <c r="F22" s="19">
        <v>145875</v>
      </c>
      <c r="J22" s="19">
        <v>291750</v>
      </c>
      <c r="N22" s="19">
        <v>583500</v>
      </c>
    </row>
    <row r="23" spans="3:34" ht="15">
      <c r="C23" s="9" t="s">
        <v>200</v>
      </c>
      <c r="R23" s="19">
        <v>5013</v>
      </c>
      <c r="V23" s="19">
        <v>10026</v>
      </c>
      <c r="Z23" s="19">
        <v>20052</v>
      </c>
      <c r="AH23" s="19">
        <v>300078</v>
      </c>
    </row>
    <row r="24" spans="3:34" ht="15">
      <c r="C24" s="9" t="s">
        <v>201</v>
      </c>
      <c r="AD24" s="19">
        <v>8203</v>
      </c>
      <c r="AH24" s="19">
        <v>245516</v>
      </c>
    </row>
    <row r="25" spans="3:34" ht="15">
      <c r="C25" s="9" t="s">
        <v>202</v>
      </c>
      <c r="R25" s="19">
        <v>8377</v>
      </c>
      <c r="V25" s="19">
        <v>16753</v>
      </c>
      <c r="Z25" s="19">
        <v>25130</v>
      </c>
      <c r="AH25" s="19">
        <v>494549</v>
      </c>
    </row>
    <row r="26" spans="3:34" ht="15">
      <c r="C26" s="9" t="s">
        <v>203</v>
      </c>
      <c r="AD26" s="19">
        <v>9021</v>
      </c>
      <c r="AH26" s="19">
        <v>266300</v>
      </c>
    </row>
    <row r="27" spans="1:34" ht="15">
      <c r="A27" t="s">
        <v>42</v>
      </c>
      <c r="C27" s="9" t="s">
        <v>199</v>
      </c>
      <c r="F27" s="19">
        <v>141143</v>
      </c>
      <c r="J27" s="19">
        <v>282285</v>
      </c>
      <c r="N27" s="19">
        <v>564570</v>
      </c>
      <c r="AH27" s="11"/>
    </row>
    <row r="28" spans="3:34" ht="15">
      <c r="C28" s="9" t="s">
        <v>200</v>
      </c>
      <c r="R28" s="19">
        <v>5013</v>
      </c>
      <c r="V28" s="19">
        <v>10026</v>
      </c>
      <c r="Z28" s="19">
        <v>20052</v>
      </c>
      <c r="AH28" s="19">
        <v>300078</v>
      </c>
    </row>
    <row r="29" spans="3:34" ht="15">
      <c r="C29" s="9" t="s">
        <v>201</v>
      </c>
      <c r="AD29" s="19">
        <v>8203</v>
      </c>
      <c r="AH29" s="19">
        <v>245516</v>
      </c>
    </row>
    <row r="30" spans="3:34" ht="15">
      <c r="C30" s="9" t="s">
        <v>202</v>
      </c>
      <c r="R30" s="19">
        <v>8377</v>
      </c>
      <c r="V30" s="19">
        <v>16753</v>
      </c>
      <c r="Z30" s="19">
        <v>25130</v>
      </c>
      <c r="AH30" s="19">
        <v>494549</v>
      </c>
    </row>
    <row r="31" spans="3:34" ht="15">
      <c r="C31" s="9" t="s">
        <v>203</v>
      </c>
      <c r="AD31" s="19">
        <v>9021</v>
      </c>
      <c r="AH31" s="19">
        <v>266300</v>
      </c>
    </row>
  </sheetData>
  <sheetProtection selectLockedCells="1" selectUnlockedCells="1"/>
  <mergeCells count="11">
    <mergeCell ref="A2:F2"/>
    <mergeCell ref="E5:N5"/>
    <mergeCell ref="Q5:Z5"/>
    <mergeCell ref="AC5:AD5"/>
    <mergeCell ref="AG5:AH5"/>
    <mergeCell ref="E6:F6"/>
    <mergeCell ref="I6:J6"/>
    <mergeCell ref="M6:N6"/>
    <mergeCell ref="Q6:R6"/>
    <mergeCell ref="U6:V6"/>
    <mergeCell ref="Y6:Z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2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5" spans="3:20" ht="15">
      <c r="C5" s="2"/>
      <c r="D5" s="2"/>
      <c r="G5" s="10" t="s">
        <v>209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39.75" customHeight="1">
      <c r="A6" s="3" t="s">
        <v>1</v>
      </c>
      <c r="C6" s="4" t="s">
        <v>210</v>
      </c>
      <c r="D6" s="4"/>
      <c r="G6" s="4" t="s">
        <v>211</v>
      </c>
      <c r="H6" s="4"/>
      <c r="K6" s="4" t="s">
        <v>212</v>
      </c>
      <c r="L6" s="4"/>
      <c r="O6" s="4" t="s">
        <v>213</v>
      </c>
      <c r="P6" s="4"/>
      <c r="S6" s="4" t="s">
        <v>214</v>
      </c>
      <c r="T6" s="4"/>
    </row>
    <row r="7" spans="1:20" ht="15">
      <c r="A7" t="s">
        <v>45</v>
      </c>
      <c r="D7" s="11" t="s">
        <v>215</v>
      </c>
      <c r="H7" s="19">
        <v>154639</v>
      </c>
      <c r="K7" s="5">
        <v>4243294</v>
      </c>
      <c r="L7" s="5"/>
      <c r="P7" s="11" t="s">
        <v>216</v>
      </c>
      <c r="S7" s="6" t="s">
        <v>10</v>
      </c>
      <c r="T7" s="6"/>
    </row>
    <row r="8" spans="4:20" ht="15">
      <c r="D8" s="11" t="s">
        <v>217</v>
      </c>
      <c r="H8" s="11" t="s">
        <v>216</v>
      </c>
      <c r="K8" s="6" t="s">
        <v>10</v>
      </c>
      <c r="L8" s="6"/>
      <c r="P8" s="19">
        <v>695877</v>
      </c>
      <c r="S8" s="5">
        <v>19094865</v>
      </c>
      <c r="T8" s="5"/>
    </row>
    <row r="9" spans="4:20" ht="15">
      <c r="D9" s="11" t="s">
        <v>218</v>
      </c>
      <c r="H9" s="19">
        <v>73824</v>
      </c>
      <c r="K9" s="5">
        <v>2025731</v>
      </c>
      <c r="L9" s="5"/>
      <c r="P9" s="11" t="s">
        <v>216</v>
      </c>
      <c r="S9" s="6" t="s">
        <v>10</v>
      </c>
      <c r="T9" s="6"/>
    </row>
    <row r="10" spans="4:20" ht="15">
      <c r="D10" s="11" t="s">
        <v>201</v>
      </c>
      <c r="H10" s="19">
        <v>22558</v>
      </c>
      <c r="K10" s="5">
        <v>618992</v>
      </c>
      <c r="L10" s="5"/>
      <c r="P10" s="19">
        <v>67672</v>
      </c>
      <c r="S10" s="5">
        <v>1856920</v>
      </c>
      <c r="T10" s="5"/>
    </row>
    <row r="11" spans="4:20" ht="15">
      <c r="D11" s="11" t="s">
        <v>219</v>
      </c>
      <c r="H11" s="19">
        <v>62461</v>
      </c>
      <c r="K11" s="5">
        <v>1713921</v>
      </c>
      <c r="L11" s="5"/>
      <c r="P11" s="11" t="s">
        <v>216</v>
      </c>
      <c r="S11" s="6" t="s">
        <v>10</v>
      </c>
      <c r="T11" s="6"/>
    </row>
    <row r="12" spans="4:20" ht="15">
      <c r="D12" s="11" t="s">
        <v>220</v>
      </c>
      <c r="H12" s="19">
        <v>39458</v>
      </c>
      <c r="K12" s="5">
        <v>1082728</v>
      </c>
      <c r="L12" s="5"/>
      <c r="P12" s="19">
        <v>74914</v>
      </c>
      <c r="S12" s="5">
        <v>2055640</v>
      </c>
      <c r="T12" s="5"/>
    </row>
    <row r="13" spans="4:20" ht="15">
      <c r="D13" s="11" t="s">
        <v>221</v>
      </c>
      <c r="H13" s="19">
        <v>36938</v>
      </c>
      <c r="K13" s="5">
        <v>1013588</v>
      </c>
      <c r="L13" s="5"/>
      <c r="P13" s="11" t="s">
        <v>216</v>
      </c>
      <c r="S13" s="6" t="s">
        <v>10</v>
      </c>
      <c r="T13" s="6"/>
    </row>
    <row r="14" spans="4:20" ht="15">
      <c r="D14" s="11" t="s">
        <v>222</v>
      </c>
      <c r="H14" s="19">
        <v>203399</v>
      </c>
      <c r="K14" s="5">
        <v>5581269</v>
      </c>
      <c r="L14" s="5"/>
      <c r="P14" s="11" t="s">
        <v>216</v>
      </c>
      <c r="S14" s="6" t="s">
        <v>10</v>
      </c>
      <c r="T14" s="6"/>
    </row>
    <row r="15" spans="1:20" ht="15">
      <c r="A15" t="s">
        <v>223</v>
      </c>
      <c r="D15" s="11" t="s">
        <v>215</v>
      </c>
      <c r="H15" s="19">
        <v>51546</v>
      </c>
      <c r="K15" s="5">
        <v>1414422</v>
      </c>
      <c r="L15" s="5"/>
      <c r="P15" s="11" t="s">
        <v>216</v>
      </c>
      <c r="S15" s="6" t="s">
        <v>10</v>
      </c>
      <c r="T15" s="6"/>
    </row>
    <row r="16" spans="4:20" ht="15">
      <c r="D16" s="11" t="s">
        <v>217</v>
      </c>
      <c r="H16" s="11" t="s">
        <v>216</v>
      </c>
      <c r="K16" s="6" t="s">
        <v>10</v>
      </c>
      <c r="L16" s="6"/>
      <c r="P16" s="19">
        <v>231959</v>
      </c>
      <c r="S16" s="5">
        <v>6364941</v>
      </c>
      <c r="T16" s="5"/>
    </row>
    <row r="17" spans="4:20" ht="15">
      <c r="D17" s="11" t="s">
        <v>218</v>
      </c>
      <c r="H17" s="19">
        <v>12304</v>
      </c>
      <c r="K17" s="5">
        <v>337622</v>
      </c>
      <c r="L17" s="5"/>
      <c r="P17" s="11" t="s">
        <v>216</v>
      </c>
      <c r="S17" s="6" t="s">
        <v>10</v>
      </c>
      <c r="T17" s="6"/>
    </row>
    <row r="18" spans="4:20" ht="15">
      <c r="D18" s="11" t="s">
        <v>201</v>
      </c>
      <c r="H18" s="19">
        <v>3760</v>
      </c>
      <c r="K18" s="5">
        <v>103174</v>
      </c>
      <c r="L18" s="5"/>
      <c r="P18" s="19">
        <v>11278</v>
      </c>
      <c r="S18" s="5">
        <v>309468</v>
      </c>
      <c r="T18" s="5"/>
    </row>
    <row r="19" spans="4:20" ht="15">
      <c r="D19" s="11" t="s">
        <v>219</v>
      </c>
      <c r="H19" s="19">
        <v>10410</v>
      </c>
      <c r="K19" s="5">
        <v>285644</v>
      </c>
      <c r="L19" s="5"/>
      <c r="P19" s="11" t="s">
        <v>216</v>
      </c>
      <c r="S19" s="6" t="s">
        <v>10</v>
      </c>
      <c r="T19" s="6"/>
    </row>
    <row r="20" spans="4:20" ht="15">
      <c r="D20" s="11" t="s">
        <v>220</v>
      </c>
      <c r="H20" s="19">
        <v>6576</v>
      </c>
      <c r="K20" s="5">
        <v>180445</v>
      </c>
      <c r="L20" s="5"/>
      <c r="P20" s="19">
        <v>12486</v>
      </c>
      <c r="S20" s="5">
        <v>342616</v>
      </c>
      <c r="T20" s="5"/>
    </row>
    <row r="21" spans="4:20" ht="15">
      <c r="D21" s="11" t="s">
        <v>221</v>
      </c>
      <c r="H21" s="19">
        <v>5540</v>
      </c>
      <c r="K21" s="5">
        <v>152029</v>
      </c>
      <c r="L21" s="5"/>
      <c r="P21" s="11" t="s">
        <v>216</v>
      </c>
      <c r="S21" s="6" t="s">
        <v>10</v>
      </c>
      <c r="T21" s="6"/>
    </row>
    <row r="22" spans="4:20" ht="15">
      <c r="D22" s="11" t="s">
        <v>222</v>
      </c>
      <c r="H22" s="19">
        <v>30510</v>
      </c>
      <c r="K22" s="5">
        <v>837194</v>
      </c>
      <c r="L22" s="5"/>
      <c r="P22" s="11" t="s">
        <v>216</v>
      </c>
      <c r="S22" s="6" t="s">
        <v>10</v>
      </c>
      <c r="T22" s="6"/>
    </row>
    <row r="23" spans="4:20" ht="15">
      <c r="D23" s="11" t="s">
        <v>224</v>
      </c>
      <c r="H23" s="19">
        <v>39372</v>
      </c>
      <c r="K23" s="5">
        <v>1080356</v>
      </c>
      <c r="L23" s="5"/>
      <c r="P23" s="11" t="s">
        <v>216</v>
      </c>
      <c r="S23" s="6" t="s">
        <v>10</v>
      </c>
      <c r="T23" s="6"/>
    </row>
    <row r="24" spans="1:20" ht="15">
      <c r="A24" t="s">
        <v>38</v>
      </c>
      <c r="D24" s="11" t="s">
        <v>225</v>
      </c>
      <c r="H24" s="19">
        <v>23204</v>
      </c>
      <c r="K24" s="5">
        <v>636718</v>
      </c>
      <c r="L24" s="5"/>
      <c r="P24" s="11" t="s">
        <v>216</v>
      </c>
      <c r="S24" s="6" t="s">
        <v>10</v>
      </c>
      <c r="T24" s="6"/>
    </row>
    <row r="25" spans="4:20" ht="15">
      <c r="D25" s="11" t="s">
        <v>226</v>
      </c>
      <c r="H25" s="11" t="s">
        <v>216</v>
      </c>
      <c r="K25" s="6" t="s">
        <v>10</v>
      </c>
      <c r="L25" s="6"/>
      <c r="P25" s="19">
        <v>99261</v>
      </c>
      <c r="S25" s="5">
        <v>2723722</v>
      </c>
      <c r="T25" s="5"/>
    </row>
    <row r="26" spans="4:20" ht="15">
      <c r="D26" s="11" t="s">
        <v>225</v>
      </c>
      <c r="H26" s="19">
        <v>54142</v>
      </c>
      <c r="K26" s="5">
        <v>1485656</v>
      </c>
      <c r="L26" s="5"/>
      <c r="P26" s="11" t="s">
        <v>216</v>
      </c>
      <c r="S26" s="6" t="s">
        <v>10</v>
      </c>
      <c r="T26" s="6"/>
    </row>
    <row r="27" spans="4:20" ht="15">
      <c r="D27" s="11" t="s">
        <v>206</v>
      </c>
      <c r="H27" s="19">
        <v>7090</v>
      </c>
      <c r="K27" s="5">
        <v>194550</v>
      </c>
      <c r="L27" s="5"/>
      <c r="P27" s="19">
        <v>21270</v>
      </c>
      <c r="S27" s="5">
        <v>583649</v>
      </c>
      <c r="T27" s="5"/>
    </row>
    <row r="28" spans="1:20" ht="15">
      <c r="A28" t="s">
        <v>40</v>
      </c>
      <c r="D28" s="11" t="s">
        <v>215</v>
      </c>
      <c r="H28" s="19">
        <v>9021</v>
      </c>
      <c r="K28" s="5">
        <v>247536</v>
      </c>
      <c r="L28" s="5"/>
      <c r="P28" s="11" t="s">
        <v>216</v>
      </c>
      <c r="S28" s="6" t="s">
        <v>10</v>
      </c>
      <c r="T28" s="6"/>
    </row>
    <row r="29" spans="4:20" ht="15">
      <c r="D29" s="11" t="s">
        <v>217</v>
      </c>
      <c r="H29" s="11" t="s">
        <v>216</v>
      </c>
      <c r="K29" s="6" t="s">
        <v>10</v>
      </c>
      <c r="L29" s="6"/>
      <c r="P29" s="19">
        <v>25130</v>
      </c>
      <c r="S29" s="5">
        <v>689553</v>
      </c>
      <c r="T29" s="5"/>
    </row>
    <row r="30" spans="4:20" ht="15">
      <c r="D30" s="11" t="s">
        <v>218</v>
      </c>
      <c r="H30" s="19">
        <v>8203</v>
      </c>
      <c r="K30" s="5">
        <v>225090</v>
      </c>
      <c r="L30" s="5"/>
      <c r="P30" s="11" t="s">
        <v>216</v>
      </c>
      <c r="S30" s="6" t="s">
        <v>10</v>
      </c>
      <c r="T30" s="6"/>
    </row>
    <row r="31" spans="4:20" ht="15">
      <c r="D31" s="11" t="s">
        <v>201</v>
      </c>
      <c r="H31" s="19">
        <v>2507</v>
      </c>
      <c r="K31" s="5">
        <v>68792</v>
      </c>
      <c r="L31" s="5"/>
      <c r="P31" s="19">
        <v>7519</v>
      </c>
      <c r="S31" s="5">
        <v>206321</v>
      </c>
      <c r="T31" s="5"/>
    </row>
    <row r="32" spans="4:20" ht="15">
      <c r="D32" s="11" t="s">
        <v>219</v>
      </c>
      <c r="H32" s="19">
        <v>6940</v>
      </c>
      <c r="K32" s="5">
        <v>190420</v>
      </c>
      <c r="L32" s="5"/>
      <c r="P32" s="11" t="s">
        <v>216</v>
      </c>
      <c r="S32" s="6" t="s">
        <v>10</v>
      </c>
      <c r="T32" s="6"/>
    </row>
    <row r="33" spans="4:20" ht="15">
      <c r="D33" s="11" t="s">
        <v>220</v>
      </c>
      <c r="H33" s="19">
        <v>4384</v>
      </c>
      <c r="K33" s="5">
        <v>120297</v>
      </c>
      <c r="L33" s="5"/>
      <c r="P33" s="19">
        <v>8324</v>
      </c>
      <c r="S33" s="5">
        <v>228411</v>
      </c>
      <c r="T33" s="5"/>
    </row>
    <row r="34" spans="4:20" ht="15">
      <c r="D34" s="11" t="s">
        <v>221</v>
      </c>
      <c r="H34" s="19">
        <v>4156</v>
      </c>
      <c r="K34" s="5">
        <v>114028</v>
      </c>
      <c r="L34" s="5"/>
      <c r="P34" s="11" t="s">
        <v>216</v>
      </c>
      <c r="S34" s="6" t="s">
        <v>10</v>
      </c>
      <c r="T34" s="6"/>
    </row>
    <row r="35" spans="4:20" ht="15">
      <c r="D35" s="11" t="s">
        <v>222</v>
      </c>
      <c r="H35" s="19">
        <v>22883</v>
      </c>
      <c r="K35" s="5">
        <v>627910</v>
      </c>
      <c r="L35" s="5"/>
      <c r="P35" s="11" t="s">
        <v>216</v>
      </c>
      <c r="S35" s="6" t="s">
        <v>10</v>
      </c>
      <c r="T35" s="6"/>
    </row>
  </sheetData>
  <sheetProtection selectLockedCells="1" selectUnlockedCells="1"/>
  <mergeCells count="66">
    <mergeCell ref="A2:F2"/>
    <mergeCell ref="C5:D5"/>
    <mergeCell ref="G5:T5"/>
    <mergeCell ref="C6:D6"/>
    <mergeCell ref="G6:H6"/>
    <mergeCell ref="K6:L6"/>
    <mergeCell ref="O6:P6"/>
    <mergeCell ref="S6:T6"/>
    <mergeCell ref="K7:L7"/>
    <mergeCell ref="S7:T7"/>
    <mergeCell ref="K8:L8"/>
    <mergeCell ref="S8:T8"/>
    <mergeCell ref="K9:L9"/>
    <mergeCell ref="S9:T9"/>
    <mergeCell ref="K10:L10"/>
    <mergeCell ref="S10:T10"/>
    <mergeCell ref="K11:L11"/>
    <mergeCell ref="S11:T11"/>
    <mergeCell ref="K12:L12"/>
    <mergeCell ref="S12:T12"/>
    <mergeCell ref="K13:L13"/>
    <mergeCell ref="S13:T13"/>
    <mergeCell ref="K14:L14"/>
    <mergeCell ref="S14:T14"/>
    <mergeCell ref="K15:L15"/>
    <mergeCell ref="S15:T15"/>
    <mergeCell ref="K16:L16"/>
    <mergeCell ref="S16:T16"/>
    <mergeCell ref="K17:L17"/>
    <mergeCell ref="S17:T17"/>
    <mergeCell ref="K18:L18"/>
    <mergeCell ref="S18:T18"/>
    <mergeCell ref="K19:L19"/>
    <mergeCell ref="S19:T19"/>
    <mergeCell ref="K20:L20"/>
    <mergeCell ref="S20:T20"/>
    <mergeCell ref="K21:L21"/>
    <mergeCell ref="S21:T21"/>
    <mergeCell ref="K22:L22"/>
    <mergeCell ref="S22:T22"/>
    <mergeCell ref="K23:L23"/>
    <mergeCell ref="S23:T23"/>
    <mergeCell ref="K24:L24"/>
    <mergeCell ref="S24:T24"/>
    <mergeCell ref="K25:L25"/>
    <mergeCell ref="S25:T25"/>
    <mergeCell ref="K26:L26"/>
    <mergeCell ref="S26:T26"/>
    <mergeCell ref="K27:L27"/>
    <mergeCell ref="S27:T27"/>
    <mergeCell ref="K28:L28"/>
    <mergeCell ref="S28:T28"/>
    <mergeCell ref="K29:L29"/>
    <mergeCell ref="S29:T29"/>
    <mergeCell ref="K30:L30"/>
    <mergeCell ref="S30:T30"/>
    <mergeCell ref="K31:L31"/>
    <mergeCell ref="S31:T31"/>
    <mergeCell ref="K32:L32"/>
    <mergeCell ref="S32:T32"/>
    <mergeCell ref="K33:L33"/>
    <mergeCell ref="S33:T33"/>
    <mergeCell ref="K34:L34"/>
    <mergeCell ref="S34:T34"/>
    <mergeCell ref="K35:L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T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2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3" spans="3:20" ht="15">
      <c r="C3" s="2"/>
      <c r="D3" s="2"/>
      <c r="G3" s="10" t="s">
        <v>209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39.75" customHeight="1">
      <c r="A4" s="3" t="s">
        <v>1</v>
      </c>
      <c r="C4" s="4" t="s">
        <v>210</v>
      </c>
      <c r="D4" s="4"/>
      <c r="G4" s="4" t="s">
        <v>211</v>
      </c>
      <c r="H4" s="4"/>
      <c r="K4" s="4" t="s">
        <v>212</v>
      </c>
      <c r="L4" s="4"/>
      <c r="O4" s="4" t="s">
        <v>213</v>
      </c>
      <c r="P4" s="4"/>
      <c r="S4" s="4" t="s">
        <v>214</v>
      </c>
      <c r="T4" s="4"/>
    </row>
    <row r="5" spans="1:20" ht="15">
      <c r="A5" t="s">
        <v>42</v>
      </c>
      <c r="D5" s="11" t="s">
        <v>215</v>
      </c>
      <c r="H5" s="19">
        <v>9021</v>
      </c>
      <c r="K5" s="5">
        <v>247536</v>
      </c>
      <c r="L5" s="5"/>
      <c r="P5" s="11" t="s">
        <v>216</v>
      </c>
      <c r="S5" s="6" t="s">
        <v>10</v>
      </c>
      <c r="T5" s="6"/>
    </row>
    <row r="6" spans="4:20" ht="15">
      <c r="D6" s="11" t="s">
        <v>217</v>
      </c>
      <c r="H6" s="11" t="s">
        <v>216</v>
      </c>
      <c r="K6" s="6" t="s">
        <v>10</v>
      </c>
      <c r="L6" s="6"/>
      <c r="P6" s="19">
        <v>25130</v>
      </c>
      <c r="S6" s="5">
        <v>689553</v>
      </c>
      <c r="T6" s="5"/>
    </row>
    <row r="7" spans="4:20" ht="15">
      <c r="D7" s="11" t="s">
        <v>218</v>
      </c>
      <c r="H7" s="19">
        <v>8203</v>
      </c>
      <c r="K7" s="5">
        <v>225090</v>
      </c>
      <c r="L7" s="5"/>
      <c r="P7" s="11" t="s">
        <v>216</v>
      </c>
      <c r="S7" s="6" t="s">
        <v>10</v>
      </c>
      <c r="T7" s="6"/>
    </row>
    <row r="8" spans="4:20" ht="15">
      <c r="D8" s="11" t="s">
        <v>201</v>
      </c>
      <c r="H8" s="19">
        <v>2507</v>
      </c>
      <c r="K8" s="5">
        <v>68792</v>
      </c>
      <c r="L8" s="5"/>
      <c r="P8" s="19">
        <v>7519</v>
      </c>
      <c r="S8" s="5">
        <v>206321</v>
      </c>
      <c r="T8" s="5"/>
    </row>
    <row r="9" spans="4:20" ht="15">
      <c r="D9" s="11" t="s">
        <v>219</v>
      </c>
      <c r="H9" s="19">
        <v>6940</v>
      </c>
      <c r="K9" s="5">
        <v>190420</v>
      </c>
      <c r="L9" s="5"/>
      <c r="P9" s="11" t="s">
        <v>216</v>
      </c>
      <c r="S9" s="6" t="s">
        <v>10</v>
      </c>
      <c r="T9" s="6"/>
    </row>
    <row r="10" spans="4:20" ht="15">
      <c r="D10" s="11" t="s">
        <v>220</v>
      </c>
      <c r="H10" s="19">
        <v>4384</v>
      </c>
      <c r="K10" s="5">
        <v>120297</v>
      </c>
      <c r="L10" s="5"/>
      <c r="P10" s="19">
        <v>8324</v>
      </c>
      <c r="S10" s="5">
        <v>228411</v>
      </c>
      <c r="T10" s="5"/>
    </row>
    <row r="11" spans="4:20" ht="15">
      <c r="D11" s="11" t="s">
        <v>221</v>
      </c>
      <c r="H11" s="19">
        <v>4156</v>
      </c>
      <c r="K11" s="5">
        <v>114028</v>
      </c>
      <c r="L11" s="5"/>
      <c r="P11" s="11" t="s">
        <v>216</v>
      </c>
      <c r="S11" s="6" t="s">
        <v>10</v>
      </c>
      <c r="T11" s="6"/>
    </row>
    <row r="12" spans="4:20" ht="15">
      <c r="D12" s="11" t="s">
        <v>222</v>
      </c>
      <c r="H12" s="19">
        <v>22883</v>
      </c>
      <c r="K12" s="5">
        <v>627910</v>
      </c>
      <c r="L12" s="5"/>
      <c r="P12" s="11" t="s">
        <v>216</v>
      </c>
      <c r="S12" s="6" t="s">
        <v>10</v>
      </c>
      <c r="T12" s="6"/>
    </row>
  </sheetData>
  <sheetProtection selectLockedCells="1" selectUnlockedCells="1"/>
  <mergeCells count="23">
    <mergeCell ref="C3:D3"/>
    <mergeCell ref="G3:T3"/>
    <mergeCell ref="C4:D4"/>
    <mergeCell ref="G4:H4"/>
    <mergeCell ref="K4:L4"/>
    <mergeCell ref="O4:P4"/>
    <mergeCell ref="S4:T4"/>
    <mergeCell ref="K5:L5"/>
    <mergeCell ref="S5:T5"/>
    <mergeCell ref="K6:L6"/>
    <mergeCell ref="S6:T6"/>
    <mergeCell ref="K7:L7"/>
    <mergeCell ref="S7:T7"/>
    <mergeCell ref="K8:L8"/>
    <mergeCell ref="S8:T8"/>
    <mergeCell ref="K9:L9"/>
    <mergeCell ref="S9:T9"/>
    <mergeCell ref="K10:L10"/>
    <mergeCell ref="S10:T10"/>
    <mergeCell ref="K11:L11"/>
    <mergeCell ref="S11:T11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227</v>
      </c>
      <c r="B2" s="1"/>
      <c r="C2" s="1"/>
      <c r="D2" s="1"/>
      <c r="E2" s="1"/>
      <c r="F2" s="1"/>
    </row>
    <row r="5" spans="3:16" ht="15">
      <c r="C5" s="1" t="s">
        <v>228</v>
      </c>
      <c r="D5" s="1"/>
      <c r="E5" s="1"/>
      <c r="F5" s="1"/>
      <c r="G5" s="1"/>
      <c r="H5" s="1"/>
      <c r="K5" s="1" t="s">
        <v>209</v>
      </c>
      <c r="L5" s="1"/>
      <c r="M5" s="1"/>
      <c r="N5" s="1"/>
      <c r="O5" s="1"/>
      <c r="P5" s="1"/>
    </row>
    <row r="6" spans="1:16" ht="39.75" customHeight="1">
      <c r="A6" s="3" t="s">
        <v>1</v>
      </c>
      <c r="C6" s="4" t="s">
        <v>229</v>
      </c>
      <c r="D6" s="4"/>
      <c r="G6" s="4" t="s">
        <v>230</v>
      </c>
      <c r="H6" s="4"/>
      <c r="K6" s="4" t="s">
        <v>231</v>
      </c>
      <c r="L6" s="4"/>
      <c r="O6" s="4" t="s">
        <v>232</v>
      </c>
      <c r="P6" s="4"/>
    </row>
    <row r="7" spans="1:16" ht="15">
      <c r="A7" t="s">
        <v>45</v>
      </c>
      <c r="D7" s="19">
        <v>497537</v>
      </c>
      <c r="G7" s="5">
        <v>15269892</v>
      </c>
      <c r="H7" s="5"/>
      <c r="L7" s="19">
        <v>373893</v>
      </c>
      <c r="O7" s="5">
        <v>11703880</v>
      </c>
      <c r="P7" s="5"/>
    </row>
    <row r="8" spans="1:16" ht="15">
      <c r="A8" t="s">
        <v>36</v>
      </c>
      <c r="D8" s="11" t="s">
        <v>216</v>
      </c>
      <c r="H8" s="11" t="s">
        <v>216</v>
      </c>
      <c r="L8" s="19">
        <v>50052</v>
      </c>
      <c r="O8" s="5">
        <v>1565519</v>
      </c>
      <c r="P8" s="5"/>
    </row>
    <row r="9" spans="1:16" ht="15">
      <c r="A9" t="s">
        <v>38</v>
      </c>
      <c r="D9" s="11" t="s">
        <v>216</v>
      </c>
      <c r="H9" s="11" t="s">
        <v>216</v>
      </c>
      <c r="L9" s="11" t="s">
        <v>216</v>
      </c>
      <c r="P9" s="11" t="s">
        <v>216</v>
      </c>
    </row>
    <row r="10" spans="1:16" ht="15">
      <c r="A10" t="s">
        <v>40</v>
      </c>
      <c r="D10" s="11" t="s">
        <v>216</v>
      </c>
      <c r="H10" s="11" t="s">
        <v>216</v>
      </c>
      <c r="L10" s="19">
        <v>38197</v>
      </c>
      <c r="O10" s="5">
        <v>1195442</v>
      </c>
      <c r="P10" s="5"/>
    </row>
    <row r="11" spans="1:16" ht="15">
      <c r="A11" t="s">
        <v>42</v>
      </c>
      <c r="D11" s="11" t="s">
        <v>216</v>
      </c>
      <c r="H11" s="11" t="s">
        <v>216</v>
      </c>
      <c r="L11" s="19">
        <v>60515</v>
      </c>
      <c r="O11" s="5">
        <v>1882404</v>
      </c>
      <c r="P11" s="5"/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G7:H7"/>
    <mergeCell ref="O7:P7"/>
    <mergeCell ref="O8:P8"/>
    <mergeCell ref="O10:P10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3" spans="1:3" ht="15">
      <c r="A3" s="3" t="s">
        <v>23</v>
      </c>
      <c r="C3" s="7" t="s">
        <v>24</v>
      </c>
    </row>
    <row r="4" spans="1:3" ht="15">
      <c r="A4" t="s">
        <v>25</v>
      </c>
      <c r="C4" s="8">
        <v>1050000</v>
      </c>
    </row>
    <row r="5" spans="1:3" ht="15">
      <c r="A5" t="s">
        <v>26</v>
      </c>
      <c r="C5" s="9" t="s">
        <v>27</v>
      </c>
    </row>
    <row r="6" spans="1:3" ht="15">
      <c r="A6" t="s">
        <v>28</v>
      </c>
      <c r="C6" s="8">
        <v>2362500</v>
      </c>
    </row>
    <row r="7" spans="1:3" ht="15">
      <c r="A7" t="s">
        <v>29</v>
      </c>
      <c r="C7" s="8">
        <v>5500000</v>
      </c>
    </row>
    <row r="8" spans="1:3" ht="15">
      <c r="A8" s="3" t="s">
        <v>30</v>
      </c>
      <c r="C8" s="8">
        <v>7862500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5" spans="3:20" ht="39.75" customHeight="1">
      <c r="C5" s="4" t="s">
        <v>234</v>
      </c>
      <c r="D5" s="4"/>
      <c r="G5" s="4" t="s">
        <v>235</v>
      </c>
      <c r="H5" s="4"/>
      <c r="K5" s="4" t="s">
        <v>236</v>
      </c>
      <c r="L5" s="4"/>
      <c r="O5" s="4" t="s">
        <v>237</v>
      </c>
      <c r="P5" s="4"/>
      <c r="S5" s="10" t="s">
        <v>238</v>
      </c>
      <c r="T5" s="10"/>
    </row>
    <row r="6" spans="1:20" ht="15">
      <c r="A6" s="3" t="s">
        <v>45</v>
      </c>
      <c r="D6" s="2"/>
      <c r="E6" s="2"/>
      <c r="F6" s="2"/>
      <c r="G6" s="2"/>
      <c r="H6" s="2"/>
      <c r="I6" s="2"/>
      <c r="J6" s="2"/>
      <c r="K6" s="2"/>
      <c r="L6" s="2"/>
      <c r="P6" s="2"/>
      <c r="Q6" s="2"/>
      <c r="R6" s="2"/>
      <c r="S6" s="2"/>
      <c r="T6" s="2"/>
    </row>
    <row r="7" spans="1:20" ht="15">
      <c r="A7" t="s">
        <v>239</v>
      </c>
      <c r="C7" s="5">
        <v>2500000</v>
      </c>
      <c r="D7" s="5"/>
      <c r="G7" s="5">
        <v>2500000</v>
      </c>
      <c r="H7" s="5"/>
      <c r="K7" s="5">
        <v>2500000</v>
      </c>
      <c r="L7" s="5"/>
      <c r="O7" s="5">
        <v>2500000</v>
      </c>
      <c r="P7" s="5"/>
      <c r="S7" s="5">
        <v>2500000</v>
      </c>
      <c r="T7" s="5"/>
    </row>
    <row r="8" spans="1:20" ht="15">
      <c r="A8" t="s">
        <v>240</v>
      </c>
      <c r="C8" s="5">
        <v>15626467</v>
      </c>
      <c r="D8" s="5"/>
      <c r="G8" s="5">
        <v>32921963</v>
      </c>
      <c r="H8" s="5"/>
      <c r="K8" s="5">
        <v>32921963</v>
      </c>
      <c r="L8" s="5"/>
      <c r="O8" s="5">
        <v>28356377</v>
      </c>
      <c r="P8" s="5"/>
      <c r="S8" s="5">
        <v>16273212</v>
      </c>
      <c r="T8" s="5"/>
    </row>
    <row r="9" spans="1:20" ht="15">
      <c r="A9" t="s">
        <v>241</v>
      </c>
      <c r="C9" s="5">
        <v>1687500</v>
      </c>
      <c r="D9" s="5"/>
      <c r="G9" s="5">
        <v>2250000</v>
      </c>
      <c r="H9" s="5"/>
      <c r="K9" s="6" t="s">
        <v>10</v>
      </c>
      <c r="L9" s="6"/>
      <c r="O9" s="5">
        <v>500000</v>
      </c>
      <c r="P9" s="5"/>
      <c r="S9" s="6" t="s">
        <v>10</v>
      </c>
      <c r="T9" s="6"/>
    </row>
    <row r="10" spans="1:20" ht="15">
      <c r="A10" t="s">
        <v>242</v>
      </c>
      <c r="C10" s="5">
        <v>48801</v>
      </c>
      <c r="D10" s="5"/>
      <c r="G10" s="5">
        <v>64739</v>
      </c>
      <c r="H10" s="5"/>
      <c r="K10" s="6" t="s">
        <v>10</v>
      </c>
      <c r="L10" s="6"/>
      <c r="O10" s="5">
        <v>48801</v>
      </c>
      <c r="P10" s="5"/>
      <c r="S10" s="5">
        <v>48801</v>
      </c>
      <c r="T10" s="5"/>
    </row>
    <row r="11" spans="1:20" ht="15">
      <c r="A11" t="s">
        <v>243</v>
      </c>
      <c r="C11" s="5">
        <v>15285</v>
      </c>
      <c r="D11" s="5"/>
      <c r="G11" s="5">
        <v>30570</v>
      </c>
      <c r="H11" s="5"/>
      <c r="K11" s="6" t="s">
        <v>10</v>
      </c>
      <c r="L11" s="6"/>
      <c r="O11" s="6" t="s">
        <v>10</v>
      </c>
      <c r="P11" s="6"/>
      <c r="S11" s="6" t="s">
        <v>10</v>
      </c>
      <c r="T11" s="6"/>
    </row>
    <row r="12" spans="1:20" ht="15">
      <c r="A12" t="s">
        <v>244</v>
      </c>
      <c r="C12" s="5">
        <v>12500</v>
      </c>
      <c r="D12" s="5"/>
      <c r="G12" s="5">
        <v>12500</v>
      </c>
      <c r="H12" s="5"/>
      <c r="K12" s="6" t="s">
        <v>10</v>
      </c>
      <c r="L12" s="6"/>
      <c r="O12" s="6" t="s">
        <v>10</v>
      </c>
      <c r="P12" s="6"/>
      <c r="S12" s="6" t="s">
        <v>10</v>
      </c>
      <c r="T12" s="6"/>
    </row>
    <row r="13" spans="1:20" ht="15">
      <c r="A13" t="s">
        <v>245</v>
      </c>
      <c r="C13" s="5">
        <v>1687500</v>
      </c>
      <c r="D13" s="5"/>
      <c r="G13" s="5">
        <v>2250000</v>
      </c>
      <c r="H13" s="5"/>
      <c r="K13" s="6" t="s">
        <v>10</v>
      </c>
      <c r="L13" s="6"/>
      <c r="O13" s="6" t="s">
        <v>10</v>
      </c>
      <c r="P13" s="6"/>
      <c r="S13" s="6" t="s">
        <v>10</v>
      </c>
      <c r="T13" s="6"/>
    </row>
    <row r="15" spans="1:20" ht="15">
      <c r="A15" t="s">
        <v>246</v>
      </c>
      <c r="C15" s="5">
        <v>21578053</v>
      </c>
      <c r="D15" s="5"/>
      <c r="G15" s="5">
        <v>40029772</v>
      </c>
      <c r="H15" s="5"/>
      <c r="K15" s="5">
        <v>35421963</v>
      </c>
      <c r="L15" s="5"/>
      <c r="O15" s="5">
        <v>31405178</v>
      </c>
      <c r="P15" s="5"/>
      <c r="S15" s="5">
        <v>18822013</v>
      </c>
      <c r="T15" s="5"/>
    </row>
    <row r="16" spans="1:20" ht="15">
      <c r="A16" s="3" t="s">
        <v>36</v>
      </c>
      <c r="D16" s="2"/>
      <c r="E16" s="2"/>
      <c r="F16" s="2"/>
      <c r="G16" s="2"/>
      <c r="H16" s="2"/>
      <c r="I16" s="2"/>
      <c r="J16" s="2"/>
      <c r="K16" s="2"/>
      <c r="L16" s="2"/>
      <c r="P16" s="2"/>
      <c r="Q16" s="2"/>
      <c r="R16" s="2"/>
      <c r="S16" s="2"/>
      <c r="T16" s="2"/>
    </row>
    <row r="17" spans="1:20" ht="15">
      <c r="A17" t="s">
        <v>239</v>
      </c>
      <c r="C17" s="5">
        <v>825000</v>
      </c>
      <c r="D17" s="5"/>
      <c r="G17" s="5">
        <v>825000</v>
      </c>
      <c r="H17" s="5"/>
      <c r="K17" s="5">
        <v>825000</v>
      </c>
      <c r="L17" s="5"/>
      <c r="O17" s="5">
        <v>825000</v>
      </c>
      <c r="P17" s="5"/>
      <c r="S17" s="5">
        <v>825000</v>
      </c>
      <c r="T17" s="5"/>
    </row>
    <row r="18" spans="1:20" ht="15">
      <c r="A18" t="s">
        <v>240</v>
      </c>
      <c r="C18" s="5">
        <v>2782097</v>
      </c>
      <c r="D18" s="5"/>
      <c r="G18" s="5">
        <v>9286235</v>
      </c>
      <c r="H18" s="5"/>
      <c r="K18" s="5">
        <v>9286235</v>
      </c>
      <c r="L18" s="5"/>
      <c r="O18" s="5">
        <v>2796386</v>
      </c>
      <c r="P18" s="5"/>
      <c r="S18" s="5">
        <v>4286647</v>
      </c>
      <c r="T18" s="5"/>
    </row>
    <row r="19" spans="1:20" ht="15">
      <c r="A19" t="s">
        <v>241</v>
      </c>
      <c r="C19" s="5">
        <v>481250</v>
      </c>
      <c r="D19" s="5"/>
      <c r="G19" s="5">
        <v>962500</v>
      </c>
      <c r="H19" s="5"/>
      <c r="K19" s="6" t="s">
        <v>10</v>
      </c>
      <c r="L19" s="6"/>
      <c r="O19" s="5">
        <v>275000</v>
      </c>
      <c r="P19" s="5"/>
      <c r="S19" s="6" t="s">
        <v>10</v>
      </c>
      <c r="T19" s="6"/>
    </row>
    <row r="20" spans="1:20" ht="15">
      <c r="A20" t="s">
        <v>242</v>
      </c>
      <c r="C20" s="5">
        <v>32534</v>
      </c>
      <c r="D20" s="5"/>
      <c r="G20" s="5">
        <v>64739</v>
      </c>
      <c r="H20" s="5"/>
      <c r="K20" s="6" t="s">
        <v>10</v>
      </c>
      <c r="L20" s="6"/>
      <c r="O20" s="5">
        <v>32534</v>
      </c>
      <c r="P20" s="5"/>
      <c r="S20" s="5">
        <v>32534</v>
      </c>
      <c r="T20" s="5"/>
    </row>
    <row r="21" spans="1:20" ht="15">
      <c r="A21" t="s">
        <v>243</v>
      </c>
      <c r="C21" s="5">
        <v>15285</v>
      </c>
      <c r="D21" s="5"/>
      <c r="G21" s="5">
        <v>30570</v>
      </c>
      <c r="H21" s="5"/>
      <c r="K21" s="6" t="s">
        <v>10</v>
      </c>
      <c r="L21" s="6"/>
      <c r="O21" s="6" t="s">
        <v>10</v>
      </c>
      <c r="P21" s="6"/>
      <c r="S21" s="6" t="s">
        <v>10</v>
      </c>
      <c r="T21" s="6"/>
    </row>
    <row r="22" spans="1:20" ht="15">
      <c r="A22" t="s">
        <v>244</v>
      </c>
      <c r="C22" s="5">
        <v>12500</v>
      </c>
      <c r="D22" s="5"/>
      <c r="G22" s="5">
        <v>12500</v>
      </c>
      <c r="H22" s="5"/>
      <c r="K22" s="6" t="s">
        <v>10</v>
      </c>
      <c r="L22" s="6"/>
      <c r="O22" s="6" t="s">
        <v>10</v>
      </c>
      <c r="P22" s="6"/>
      <c r="S22" s="6" t="s">
        <v>10</v>
      </c>
      <c r="T22" s="6"/>
    </row>
    <row r="23" spans="1:20" ht="15">
      <c r="A23" t="s">
        <v>245</v>
      </c>
      <c r="C23" s="5">
        <v>481250</v>
      </c>
      <c r="D23" s="5"/>
      <c r="G23" s="5">
        <v>962500</v>
      </c>
      <c r="H23" s="5"/>
      <c r="K23" s="6" t="s">
        <v>10</v>
      </c>
      <c r="L23" s="6"/>
      <c r="O23" s="6" t="s">
        <v>10</v>
      </c>
      <c r="P23" s="6"/>
      <c r="S23" s="6" t="s">
        <v>10</v>
      </c>
      <c r="T23" s="6"/>
    </row>
    <row r="25" spans="1:20" ht="15">
      <c r="A25" t="s">
        <v>246</v>
      </c>
      <c r="C25" s="5">
        <v>4629916</v>
      </c>
      <c r="D25" s="5"/>
      <c r="G25" s="5">
        <v>12144044</v>
      </c>
      <c r="H25" s="5"/>
      <c r="K25" s="5">
        <v>10111235</v>
      </c>
      <c r="L25" s="5"/>
      <c r="O25" s="5">
        <v>3928920</v>
      </c>
      <c r="P25" s="5"/>
      <c r="S25" s="5">
        <v>5144181</v>
      </c>
      <c r="T25" s="5"/>
    </row>
  </sheetData>
  <sheetProtection selectLockedCells="1" selectUnlockedCells="1"/>
  <mergeCells count="90">
    <mergeCell ref="A2:F2"/>
    <mergeCell ref="C5:D5"/>
    <mergeCell ref="G5:H5"/>
    <mergeCell ref="K5:L5"/>
    <mergeCell ref="O5:P5"/>
    <mergeCell ref="S5:T5"/>
    <mergeCell ref="D6:L6"/>
    <mergeCell ref="P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5:D15"/>
    <mergeCell ref="G15:H15"/>
    <mergeCell ref="K15:L15"/>
    <mergeCell ref="O15:P15"/>
    <mergeCell ref="S15:T15"/>
    <mergeCell ref="D16:L16"/>
    <mergeCell ref="P16:T16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1:D21"/>
    <mergeCell ref="G21:H21"/>
    <mergeCell ref="K21:L21"/>
    <mergeCell ref="O21:P21"/>
    <mergeCell ref="S21:T21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25:D25"/>
    <mergeCell ref="G25:H25"/>
    <mergeCell ref="K25:L25"/>
    <mergeCell ref="O25:P25"/>
    <mergeCell ref="S25:T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T3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3:20" ht="39.75" customHeight="1">
      <c r="C3" s="4" t="s">
        <v>234</v>
      </c>
      <c r="D3" s="4"/>
      <c r="G3" s="4" t="s">
        <v>235</v>
      </c>
      <c r="H3" s="4"/>
      <c r="K3" s="4" t="s">
        <v>236</v>
      </c>
      <c r="L3" s="4"/>
      <c r="O3" s="4" t="s">
        <v>237</v>
      </c>
      <c r="P3" s="4"/>
      <c r="S3" s="10" t="s">
        <v>238</v>
      </c>
      <c r="T3" s="10"/>
    </row>
    <row r="4" spans="1:20" ht="15">
      <c r="A4" s="3" t="s">
        <v>38</v>
      </c>
      <c r="D4" s="2"/>
      <c r="E4" s="2"/>
      <c r="F4" s="2"/>
      <c r="G4" s="2"/>
      <c r="H4" s="2"/>
      <c r="I4" s="2"/>
      <c r="J4" s="2"/>
      <c r="K4" s="2"/>
      <c r="L4" s="2"/>
      <c r="P4" s="2"/>
      <c r="Q4" s="2"/>
      <c r="R4" s="2"/>
      <c r="S4" s="2"/>
      <c r="T4" s="2"/>
    </row>
    <row r="5" spans="1:20" ht="15">
      <c r="A5" t="s">
        <v>239</v>
      </c>
      <c r="C5" s="5">
        <v>1275000</v>
      </c>
      <c r="D5" s="5"/>
      <c r="G5" s="5">
        <v>1275000</v>
      </c>
      <c r="H5" s="5"/>
      <c r="K5" s="5">
        <v>1275000</v>
      </c>
      <c r="L5" s="5"/>
      <c r="O5" s="5">
        <v>1275000</v>
      </c>
      <c r="P5" s="5"/>
      <c r="S5" s="5">
        <v>1275000</v>
      </c>
      <c r="T5" s="5"/>
    </row>
    <row r="6" spans="1:20" ht="15">
      <c r="A6" t="s">
        <v>240</v>
      </c>
      <c r="C6" s="5">
        <v>772308</v>
      </c>
      <c r="D6" s="5"/>
      <c r="G6" s="5">
        <v>4716387</v>
      </c>
      <c r="H6" s="5"/>
      <c r="K6" s="5">
        <v>4716387</v>
      </c>
      <c r="L6" s="5"/>
      <c r="O6" s="5">
        <v>1131937</v>
      </c>
      <c r="P6" s="5"/>
      <c r="S6" s="5">
        <v>2316924</v>
      </c>
      <c r="T6" s="5"/>
    </row>
    <row r="7" spans="1:20" ht="15">
      <c r="A7" t="s">
        <v>241</v>
      </c>
      <c r="C7" s="5">
        <v>693750</v>
      </c>
      <c r="D7" s="5"/>
      <c r="G7" s="5">
        <v>1387500</v>
      </c>
      <c r="H7" s="5"/>
      <c r="K7" s="6" t="s">
        <v>10</v>
      </c>
      <c r="L7" s="6"/>
      <c r="O7" s="5">
        <v>375000</v>
      </c>
      <c r="P7" s="5"/>
      <c r="S7" s="6" t="s">
        <v>10</v>
      </c>
      <c r="T7" s="6"/>
    </row>
    <row r="8" spans="1:20" ht="15">
      <c r="A8" t="s">
        <v>242</v>
      </c>
      <c r="C8" s="5">
        <v>21063</v>
      </c>
      <c r="D8" s="5"/>
      <c r="G8" s="5">
        <v>31595</v>
      </c>
      <c r="H8" s="5"/>
      <c r="K8" s="6" t="s">
        <v>10</v>
      </c>
      <c r="L8" s="6"/>
      <c r="O8" s="5">
        <v>21063</v>
      </c>
      <c r="P8" s="5"/>
      <c r="S8" s="5">
        <v>21063</v>
      </c>
      <c r="T8" s="5"/>
    </row>
    <row r="9" spans="1:20" ht="15">
      <c r="A9" t="s">
        <v>243</v>
      </c>
      <c r="C9" s="5">
        <v>15285</v>
      </c>
      <c r="D9" s="5"/>
      <c r="G9" s="5">
        <v>30570</v>
      </c>
      <c r="H9" s="5"/>
      <c r="K9" s="6" t="s">
        <v>10</v>
      </c>
      <c r="L9" s="6"/>
      <c r="O9" s="6" t="s">
        <v>10</v>
      </c>
      <c r="P9" s="6"/>
      <c r="S9" s="6" t="s">
        <v>10</v>
      </c>
      <c r="T9" s="6"/>
    </row>
    <row r="10" spans="1:20" ht="15">
      <c r="A10" t="s">
        <v>244</v>
      </c>
      <c r="C10" s="5">
        <v>12500</v>
      </c>
      <c r="D10" s="5"/>
      <c r="G10" s="5">
        <v>12500</v>
      </c>
      <c r="H10" s="5"/>
      <c r="K10" s="6" t="s">
        <v>10</v>
      </c>
      <c r="L10" s="6"/>
      <c r="O10" s="6" t="s">
        <v>10</v>
      </c>
      <c r="P10" s="6"/>
      <c r="S10" s="6" t="s">
        <v>10</v>
      </c>
      <c r="T10" s="6"/>
    </row>
    <row r="11" spans="1:20" ht="15">
      <c r="A11" t="s">
        <v>245</v>
      </c>
      <c r="C11" s="5">
        <v>693750</v>
      </c>
      <c r="D11" s="5"/>
      <c r="G11" s="5">
        <v>1387500</v>
      </c>
      <c r="H11" s="5"/>
      <c r="K11" s="6" t="s">
        <v>10</v>
      </c>
      <c r="L11" s="6"/>
      <c r="O11" s="6" t="s">
        <v>10</v>
      </c>
      <c r="P11" s="6"/>
      <c r="S11" s="6" t="s">
        <v>10</v>
      </c>
      <c r="T11" s="6"/>
    </row>
    <row r="13" spans="1:20" ht="15">
      <c r="A13" t="s">
        <v>246</v>
      </c>
      <c r="C13" s="5">
        <v>3483656</v>
      </c>
      <c r="D13" s="5"/>
      <c r="G13" s="5">
        <v>8841052</v>
      </c>
      <c r="H13" s="5"/>
      <c r="K13" s="5">
        <v>5991387</v>
      </c>
      <c r="L13" s="5"/>
      <c r="O13" s="5">
        <v>2803000</v>
      </c>
      <c r="P13" s="5"/>
      <c r="S13" s="5">
        <v>3612987</v>
      </c>
      <c r="T13" s="5"/>
    </row>
    <row r="14" spans="1:20" ht="15">
      <c r="A14" s="3" t="s">
        <v>40</v>
      </c>
      <c r="D14" s="2"/>
      <c r="E14" s="2"/>
      <c r="F14" s="2"/>
      <c r="G14" s="2"/>
      <c r="H14" s="2"/>
      <c r="I14" s="2"/>
      <c r="J14" s="2"/>
      <c r="K14" s="2"/>
      <c r="L14" s="2"/>
      <c r="P14" s="2"/>
      <c r="Q14" s="2"/>
      <c r="R14" s="2"/>
      <c r="S14" s="2"/>
      <c r="T14" s="2"/>
    </row>
    <row r="15" spans="1:20" ht="15">
      <c r="A15" t="s">
        <v>239</v>
      </c>
      <c r="C15" s="5">
        <v>583500</v>
      </c>
      <c r="D15" s="5"/>
      <c r="G15" s="5">
        <v>583500</v>
      </c>
      <c r="H15" s="5"/>
      <c r="K15" s="5">
        <v>583500</v>
      </c>
      <c r="L15" s="5"/>
      <c r="O15" s="5">
        <v>583500</v>
      </c>
      <c r="P15" s="5"/>
      <c r="S15" s="5">
        <v>583500</v>
      </c>
      <c r="T15" s="5"/>
    </row>
    <row r="16" spans="1:20" ht="15">
      <c r="A16" t="s">
        <v>240</v>
      </c>
      <c r="C16" s="5">
        <v>994671</v>
      </c>
      <c r="D16" s="5"/>
      <c r="G16" s="5">
        <v>2488489</v>
      </c>
      <c r="H16" s="5"/>
      <c r="K16" s="5">
        <v>2488489</v>
      </c>
      <c r="L16" s="5"/>
      <c r="O16" s="5">
        <v>994671</v>
      </c>
      <c r="P16" s="5"/>
      <c r="S16" s="5">
        <v>1524572</v>
      </c>
      <c r="T16" s="5"/>
    </row>
    <row r="17" spans="1:20" ht="15">
      <c r="A17" t="s">
        <v>241</v>
      </c>
      <c r="C17" s="5">
        <v>389000</v>
      </c>
      <c r="D17" s="5"/>
      <c r="G17" s="5">
        <v>778000</v>
      </c>
      <c r="H17" s="5"/>
      <c r="K17" s="6" t="s">
        <v>10</v>
      </c>
      <c r="L17" s="6"/>
      <c r="O17" s="5">
        <v>243125</v>
      </c>
      <c r="P17" s="5"/>
      <c r="S17" s="6" t="s">
        <v>10</v>
      </c>
      <c r="T17" s="6"/>
    </row>
    <row r="18" spans="1:20" ht="15">
      <c r="A18" t="s">
        <v>242</v>
      </c>
      <c r="C18" s="5">
        <v>32534</v>
      </c>
      <c r="D18" s="5"/>
      <c r="G18" s="5">
        <v>64739</v>
      </c>
      <c r="H18" s="5"/>
      <c r="K18" s="6" t="s">
        <v>10</v>
      </c>
      <c r="L18" s="6"/>
      <c r="O18" s="5">
        <v>32534</v>
      </c>
      <c r="P18" s="5"/>
      <c r="S18" s="5">
        <v>32534</v>
      </c>
      <c r="T18" s="5"/>
    </row>
    <row r="19" spans="1:20" ht="15">
      <c r="A19" t="s">
        <v>243</v>
      </c>
      <c r="C19" s="5">
        <v>15285</v>
      </c>
      <c r="D19" s="5"/>
      <c r="G19" s="5">
        <v>30570</v>
      </c>
      <c r="H19" s="5"/>
      <c r="K19" s="6" t="s">
        <v>10</v>
      </c>
      <c r="L19" s="6"/>
      <c r="O19" s="6" t="s">
        <v>10</v>
      </c>
      <c r="P19" s="6"/>
      <c r="S19" s="6" t="s">
        <v>10</v>
      </c>
      <c r="T19" s="6"/>
    </row>
    <row r="20" spans="1:20" ht="15">
      <c r="A20" t="s">
        <v>244</v>
      </c>
      <c r="C20" s="5">
        <v>12500</v>
      </c>
      <c r="D20" s="5"/>
      <c r="G20" s="5">
        <v>12500</v>
      </c>
      <c r="H20" s="5"/>
      <c r="K20" s="6" t="s">
        <v>10</v>
      </c>
      <c r="L20" s="6"/>
      <c r="O20" s="6" t="s">
        <v>10</v>
      </c>
      <c r="P20" s="6"/>
      <c r="S20" s="6" t="s">
        <v>10</v>
      </c>
      <c r="T20" s="6"/>
    </row>
    <row r="21" spans="1:20" ht="15">
      <c r="A21" t="s">
        <v>245</v>
      </c>
      <c r="C21" s="5">
        <v>389000</v>
      </c>
      <c r="D21" s="5"/>
      <c r="G21" s="5">
        <v>778000</v>
      </c>
      <c r="H21" s="5"/>
      <c r="K21" s="6" t="s">
        <v>10</v>
      </c>
      <c r="L21" s="6"/>
      <c r="O21" s="6" t="s">
        <v>10</v>
      </c>
      <c r="P21" s="6"/>
      <c r="S21" s="6" t="s">
        <v>10</v>
      </c>
      <c r="T21" s="6"/>
    </row>
    <row r="23" spans="1:20" ht="15">
      <c r="A23" t="s">
        <v>246</v>
      </c>
      <c r="C23" s="5">
        <v>2416490</v>
      </c>
      <c r="D23" s="5"/>
      <c r="G23" s="5">
        <v>4735798</v>
      </c>
      <c r="H23" s="5"/>
      <c r="K23" s="5">
        <v>3071989</v>
      </c>
      <c r="L23" s="5"/>
      <c r="O23" s="5">
        <v>1853830</v>
      </c>
      <c r="P23" s="5"/>
      <c r="S23" s="5">
        <v>2140606</v>
      </c>
      <c r="T23" s="5"/>
    </row>
    <row r="24" spans="1:20" ht="15">
      <c r="A24" s="3" t="s">
        <v>42</v>
      </c>
      <c r="D24" s="2"/>
      <c r="E24" s="2"/>
      <c r="F24" s="2"/>
      <c r="G24" s="2"/>
      <c r="H24" s="2"/>
      <c r="I24" s="2"/>
      <c r="J24" s="2"/>
      <c r="K24" s="2"/>
      <c r="L24" s="2"/>
      <c r="P24" s="2"/>
      <c r="Q24" s="2"/>
      <c r="R24" s="2"/>
      <c r="S24" s="2"/>
      <c r="T24" s="2"/>
    </row>
    <row r="25" spans="1:20" ht="15">
      <c r="A25" t="s">
        <v>239</v>
      </c>
      <c r="C25" s="5">
        <v>564570</v>
      </c>
      <c r="D25" s="5"/>
      <c r="G25" s="5">
        <v>564570</v>
      </c>
      <c r="H25" s="5"/>
      <c r="K25" s="5">
        <v>564570</v>
      </c>
      <c r="L25" s="5"/>
      <c r="O25" s="5">
        <v>564570</v>
      </c>
      <c r="P25" s="5"/>
      <c r="S25" s="5">
        <v>564570</v>
      </c>
      <c r="T25" s="5"/>
    </row>
    <row r="26" spans="1:20" ht="15">
      <c r="A26" t="s">
        <v>240</v>
      </c>
      <c r="C26" s="5">
        <v>994671</v>
      </c>
      <c r="D26" s="5"/>
      <c r="G26" s="5">
        <v>2488489</v>
      </c>
      <c r="H26" s="5"/>
      <c r="K26" s="5">
        <v>2488489</v>
      </c>
      <c r="L26" s="5"/>
      <c r="O26" s="5">
        <v>1089881</v>
      </c>
      <c r="P26" s="5"/>
      <c r="S26" s="5">
        <v>1593350</v>
      </c>
      <c r="T26" s="5"/>
    </row>
    <row r="27" spans="1:20" ht="15">
      <c r="A27" t="s">
        <v>241</v>
      </c>
      <c r="C27" s="5">
        <v>376380</v>
      </c>
      <c r="D27" s="5"/>
      <c r="G27" s="5">
        <v>752760</v>
      </c>
      <c r="H27" s="5"/>
      <c r="K27" s="6" t="s">
        <v>10</v>
      </c>
      <c r="L27" s="6"/>
      <c r="O27" s="5">
        <v>235238</v>
      </c>
      <c r="P27" s="5"/>
      <c r="S27" s="6" t="s">
        <v>10</v>
      </c>
      <c r="T27" s="6"/>
    </row>
    <row r="28" spans="1:20" ht="15">
      <c r="A28" t="s">
        <v>247</v>
      </c>
      <c r="C28" s="5">
        <v>18027</v>
      </c>
      <c r="D28" s="5"/>
      <c r="G28" s="5">
        <v>36106</v>
      </c>
      <c r="H28" s="5"/>
      <c r="K28" s="6" t="s">
        <v>10</v>
      </c>
      <c r="L28" s="6"/>
      <c r="O28" s="5">
        <v>18027</v>
      </c>
      <c r="P28" s="5"/>
      <c r="S28" s="5">
        <v>18027</v>
      </c>
      <c r="T28" s="5"/>
    </row>
    <row r="29" spans="1:20" ht="15">
      <c r="A29" t="s">
        <v>243</v>
      </c>
      <c r="C29" s="5">
        <v>15285</v>
      </c>
      <c r="D29" s="5"/>
      <c r="G29" s="5">
        <v>30570</v>
      </c>
      <c r="H29" s="5"/>
      <c r="K29" s="6" t="s">
        <v>10</v>
      </c>
      <c r="L29" s="6"/>
      <c r="O29" s="6" t="s">
        <v>10</v>
      </c>
      <c r="P29" s="6"/>
      <c r="S29" s="6" t="s">
        <v>10</v>
      </c>
      <c r="T29" s="6"/>
    </row>
    <row r="30" spans="1:20" ht="15">
      <c r="A30" t="s">
        <v>244</v>
      </c>
      <c r="C30" s="5">
        <v>12500</v>
      </c>
      <c r="D30" s="5"/>
      <c r="G30" s="5">
        <v>12500</v>
      </c>
      <c r="H30" s="5"/>
      <c r="K30" s="6" t="s">
        <v>10</v>
      </c>
      <c r="L30" s="6"/>
      <c r="O30" s="6" t="s">
        <v>10</v>
      </c>
      <c r="P30" s="6"/>
      <c r="S30" s="6" t="s">
        <v>10</v>
      </c>
      <c r="T30" s="6"/>
    </row>
    <row r="31" spans="1:20" ht="15">
      <c r="A31" t="s">
        <v>245</v>
      </c>
      <c r="C31" s="5">
        <v>376380</v>
      </c>
      <c r="D31" s="5"/>
      <c r="G31" s="5">
        <v>752760</v>
      </c>
      <c r="H31" s="5"/>
      <c r="K31" s="6" t="s">
        <v>10</v>
      </c>
      <c r="L31" s="6"/>
      <c r="O31" s="6" t="s">
        <v>10</v>
      </c>
      <c r="P31" s="6"/>
      <c r="S31" s="6" t="s">
        <v>10</v>
      </c>
      <c r="T31" s="6"/>
    </row>
    <row r="33" spans="1:20" ht="15">
      <c r="A33" t="s">
        <v>246</v>
      </c>
      <c r="C33" s="5">
        <v>2357813</v>
      </c>
      <c r="D33" s="5"/>
      <c r="G33" s="5">
        <v>4637755</v>
      </c>
      <c r="H33" s="5"/>
      <c r="K33" s="5">
        <v>3053059</v>
      </c>
      <c r="L33" s="5"/>
      <c r="O33" s="5">
        <v>1907716</v>
      </c>
      <c r="P33" s="5"/>
      <c r="S33" s="5">
        <v>2175947</v>
      </c>
      <c r="T33" s="5"/>
    </row>
  </sheetData>
  <sheetProtection selectLockedCells="1" selectUnlockedCells="1"/>
  <mergeCells count="131">
    <mergeCell ref="C3:D3"/>
    <mergeCell ref="G3:H3"/>
    <mergeCell ref="K3:L3"/>
    <mergeCell ref="O3:P3"/>
    <mergeCell ref="S3:T3"/>
    <mergeCell ref="D4:L4"/>
    <mergeCell ref="P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3:D13"/>
    <mergeCell ref="G13:H13"/>
    <mergeCell ref="K13:L13"/>
    <mergeCell ref="O13:P13"/>
    <mergeCell ref="S13:T13"/>
    <mergeCell ref="D14:L14"/>
    <mergeCell ref="P14:T14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1:D21"/>
    <mergeCell ref="G21:H21"/>
    <mergeCell ref="K21:L21"/>
    <mergeCell ref="O21:P21"/>
    <mergeCell ref="S21:T21"/>
    <mergeCell ref="C23:D23"/>
    <mergeCell ref="G23:H23"/>
    <mergeCell ref="K23:L23"/>
    <mergeCell ref="O23:P23"/>
    <mergeCell ref="S23:T23"/>
    <mergeCell ref="D24:L24"/>
    <mergeCell ref="P24:T24"/>
    <mergeCell ref="C25:D25"/>
    <mergeCell ref="G25:H25"/>
    <mergeCell ref="K25:L25"/>
    <mergeCell ref="O25:P25"/>
    <mergeCell ref="S25:T25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  <mergeCell ref="C33:D33"/>
    <mergeCell ref="G33:H33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L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3:12" ht="39.75" customHeight="1">
      <c r="C3" s="4" t="s">
        <v>248</v>
      </c>
      <c r="D3" s="4"/>
      <c r="G3" s="4" t="s">
        <v>249</v>
      </c>
      <c r="H3" s="4"/>
      <c r="K3" s="4" t="s">
        <v>250</v>
      </c>
      <c r="L3" s="4"/>
    </row>
    <row r="4" ht="15">
      <c r="A4" s="3" t="s">
        <v>251</v>
      </c>
    </row>
    <row r="5" spans="1:12" ht="15">
      <c r="A5" s="22" t="s">
        <v>252</v>
      </c>
      <c r="D5" s="19">
        <v>50629</v>
      </c>
      <c r="H5" s="11" t="s">
        <v>253</v>
      </c>
      <c r="K5" s="5">
        <v>1214083</v>
      </c>
      <c r="L5" s="5"/>
    </row>
    <row r="6" spans="1:12" ht="15">
      <c r="A6" s="22" t="s">
        <v>254</v>
      </c>
      <c r="D6" s="11" t="s">
        <v>216</v>
      </c>
      <c r="H6" s="11" t="s">
        <v>122</v>
      </c>
      <c r="K6" s="6" t="s">
        <v>10</v>
      </c>
      <c r="L6" s="6"/>
    </row>
    <row r="7" spans="1:12" ht="15">
      <c r="A7" s="22" t="s">
        <v>255</v>
      </c>
      <c r="D7" s="11" t="s">
        <v>216</v>
      </c>
      <c r="H7" s="11" t="s">
        <v>122</v>
      </c>
      <c r="K7" s="6" t="s">
        <v>10</v>
      </c>
      <c r="L7" s="6"/>
    </row>
    <row r="8" spans="1:12" ht="39.75" customHeight="1">
      <c r="A8" s="23" t="s">
        <v>256</v>
      </c>
      <c r="D8" s="19">
        <v>298323</v>
      </c>
      <c r="H8" s="11" t="s">
        <v>257</v>
      </c>
      <c r="K8" s="5">
        <v>7153786</v>
      </c>
      <c r="L8" s="5"/>
    </row>
    <row r="9" spans="1:12" ht="39.75" customHeight="1">
      <c r="A9" s="23" t="s">
        <v>258</v>
      </c>
      <c r="D9" s="19">
        <v>1607585</v>
      </c>
      <c r="H9" s="11" t="s">
        <v>259</v>
      </c>
      <c r="K9" s="5">
        <v>38549888</v>
      </c>
      <c r="L9" s="5"/>
    </row>
    <row r="10" spans="1:12" ht="39.75" customHeight="1">
      <c r="A10" s="23" t="s">
        <v>260</v>
      </c>
      <c r="D10" s="19">
        <v>26685</v>
      </c>
      <c r="H10" s="11" t="s">
        <v>261</v>
      </c>
      <c r="K10" s="5">
        <v>639906</v>
      </c>
      <c r="L10" s="5"/>
    </row>
    <row r="11" spans="1:12" ht="15">
      <c r="A11" s="24" t="s">
        <v>262</v>
      </c>
      <c r="D11" s="19">
        <v>1983222</v>
      </c>
      <c r="H11" s="11" t="s">
        <v>263</v>
      </c>
      <c r="K11" s="5">
        <v>47557664</v>
      </c>
      <c r="L11" s="5"/>
    </row>
    <row r="12" spans="1:4" ht="15">
      <c r="A12" t="s">
        <v>264</v>
      </c>
      <c r="C12" s="18">
        <v>26.65</v>
      </c>
      <c r="D12" s="18"/>
    </row>
    <row r="13" spans="1:4" ht="15">
      <c r="A13" t="s">
        <v>265</v>
      </c>
      <c r="D13" s="11" t="s">
        <v>266</v>
      </c>
    </row>
    <row r="14" ht="15">
      <c r="A14" s="3" t="s">
        <v>267</v>
      </c>
    </row>
    <row r="15" spans="1:12" ht="39.75" customHeight="1">
      <c r="A15" s="23" t="s">
        <v>258</v>
      </c>
      <c r="D15" s="19">
        <v>74826</v>
      </c>
      <c r="H15" s="11" t="s">
        <v>268</v>
      </c>
      <c r="K15" s="5">
        <v>1794327</v>
      </c>
      <c r="L15" s="5"/>
    </row>
    <row r="16" ht="15">
      <c r="A16" s="3" t="s">
        <v>269</v>
      </c>
    </row>
    <row r="17" spans="1:12" ht="15">
      <c r="A17" s="22" t="s">
        <v>252</v>
      </c>
      <c r="D17" s="19">
        <v>1258460</v>
      </c>
      <c r="H17" s="11" t="s">
        <v>270</v>
      </c>
      <c r="K17" s="5">
        <v>30177871</v>
      </c>
      <c r="L17" s="5"/>
    </row>
    <row r="18" spans="1:12" ht="15">
      <c r="A18" s="22" t="s">
        <v>254</v>
      </c>
      <c r="D18" s="19">
        <v>47571</v>
      </c>
      <c r="H18" s="11" t="s">
        <v>253</v>
      </c>
      <c r="K18" s="5">
        <v>1140753</v>
      </c>
      <c r="L18" s="5"/>
    </row>
    <row r="19" spans="1:12" ht="15">
      <c r="A19" s="22" t="s">
        <v>255</v>
      </c>
      <c r="D19" s="19">
        <v>273172</v>
      </c>
      <c r="H19" s="11" t="s">
        <v>271</v>
      </c>
      <c r="K19" s="5">
        <v>6550665</v>
      </c>
      <c r="L19" s="5"/>
    </row>
    <row r="20" spans="1:12" ht="15">
      <c r="A20" s="24" t="s">
        <v>262</v>
      </c>
      <c r="D20" s="19">
        <v>1579203</v>
      </c>
      <c r="H20" s="11" t="s">
        <v>272</v>
      </c>
      <c r="K20" s="5">
        <v>37869288</v>
      </c>
      <c r="L20" s="5"/>
    </row>
    <row r="21" ht="15">
      <c r="A21" s="3" t="s">
        <v>273</v>
      </c>
    </row>
    <row r="22" spans="1:12" ht="15">
      <c r="A22" s="22" t="s">
        <v>252</v>
      </c>
      <c r="D22" s="19">
        <v>1798800</v>
      </c>
      <c r="H22" s="11" t="s">
        <v>274</v>
      </c>
      <c r="K22" s="5">
        <v>43135224</v>
      </c>
      <c r="L22" s="5"/>
    </row>
    <row r="23" spans="1:12" ht="15">
      <c r="A23" s="22" t="s">
        <v>254</v>
      </c>
      <c r="D23" s="11" t="s">
        <v>216</v>
      </c>
      <c r="H23" s="11" t="s">
        <v>122</v>
      </c>
      <c r="K23" s="6" t="s">
        <v>10</v>
      </c>
      <c r="L23" s="6"/>
    </row>
    <row r="24" spans="1:12" ht="15">
      <c r="A24" s="22" t="s">
        <v>255</v>
      </c>
      <c r="D24" s="19">
        <v>359113</v>
      </c>
      <c r="H24" s="11" t="s">
        <v>275</v>
      </c>
      <c r="K24" s="5">
        <v>8611530</v>
      </c>
      <c r="L24" s="5"/>
    </row>
    <row r="25" spans="1:12" ht="15">
      <c r="A25" s="24" t="s">
        <v>262</v>
      </c>
      <c r="D25" s="19">
        <v>2157913</v>
      </c>
      <c r="H25" s="11" t="s">
        <v>276</v>
      </c>
      <c r="K25" s="5">
        <v>51746754</v>
      </c>
      <c r="L25" s="5"/>
    </row>
    <row r="26" ht="15">
      <c r="A26" s="3" t="s">
        <v>277</v>
      </c>
    </row>
    <row r="27" spans="1:12" ht="15">
      <c r="A27" s="22" t="s">
        <v>252</v>
      </c>
      <c r="D27" s="19">
        <v>2626061</v>
      </c>
      <c r="H27" s="11" t="s">
        <v>278</v>
      </c>
      <c r="K27" s="5">
        <v>62972933</v>
      </c>
      <c r="L27" s="5"/>
    </row>
    <row r="28" spans="1:12" ht="15">
      <c r="A28" s="22" t="s">
        <v>254</v>
      </c>
      <c r="D28" s="19">
        <v>507506</v>
      </c>
      <c r="H28" s="11" t="s">
        <v>279</v>
      </c>
      <c r="K28" s="5">
        <v>12169994</v>
      </c>
      <c r="L28" s="5"/>
    </row>
    <row r="29" spans="1:12" ht="15">
      <c r="A29" s="22" t="s">
        <v>255</v>
      </c>
      <c r="D29" s="19">
        <v>358602</v>
      </c>
      <c r="H29" s="11" t="s">
        <v>275</v>
      </c>
      <c r="K29" s="5">
        <v>8599276</v>
      </c>
      <c r="L29" s="5"/>
    </row>
    <row r="30" spans="1:12" ht="15">
      <c r="A30" s="24" t="s">
        <v>280</v>
      </c>
      <c r="D30" s="19">
        <v>3492169</v>
      </c>
      <c r="H30" s="11" t="s">
        <v>281</v>
      </c>
      <c r="K30" s="5">
        <v>83742203</v>
      </c>
      <c r="L30" s="5"/>
    </row>
  </sheetData>
  <sheetProtection selectLockedCells="1" selectUnlockedCells="1"/>
  <mergeCells count="24">
    <mergeCell ref="C3:D3"/>
    <mergeCell ref="G3:H3"/>
    <mergeCell ref="K3:L3"/>
    <mergeCell ref="K5:L5"/>
    <mergeCell ref="K6:L6"/>
    <mergeCell ref="K7:L7"/>
    <mergeCell ref="K8:L8"/>
    <mergeCell ref="K9:L9"/>
    <mergeCell ref="K10:L10"/>
    <mergeCell ref="K11:L11"/>
    <mergeCell ref="C12:D12"/>
    <mergeCell ref="K15:L15"/>
    <mergeCell ref="K17:L17"/>
    <mergeCell ref="K18:L18"/>
    <mergeCell ref="K19:L19"/>
    <mergeCell ref="K20:L20"/>
    <mergeCell ref="K22:L22"/>
    <mergeCell ref="K23:L23"/>
    <mergeCell ref="K24:L24"/>
    <mergeCell ref="K25:L25"/>
    <mergeCell ref="K27:L27"/>
    <mergeCell ref="K28:L28"/>
    <mergeCell ref="K29:L29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3" t="s">
        <v>282</v>
      </c>
      <c r="C3" s="10" t="s">
        <v>168</v>
      </c>
      <c r="D3" s="10"/>
      <c r="G3" s="10" t="s">
        <v>32</v>
      </c>
      <c r="H3" s="10"/>
      <c r="K3" s="10" t="s">
        <v>31</v>
      </c>
      <c r="L3" s="10"/>
      <c r="O3" s="4" t="s">
        <v>283</v>
      </c>
      <c r="P3" s="4"/>
    </row>
    <row r="4" spans="1:16" ht="15">
      <c r="A4" t="s">
        <v>284</v>
      </c>
      <c r="D4" s="11" t="s">
        <v>216</v>
      </c>
      <c r="H4" s="11" t="s">
        <v>216</v>
      </c>
      <c r="L4" s="11" t="s">
        <v>216</v>
      </c>
      <c r="P4" s="11" t="s">
        <v>216</v>
      </c>
    </row>
    <row r="5" spans="1:16" ht="15">
      <c r="A5" t="s">
        <v>285</v>
      </c>
      <c r="D5" s="19">
        <v>479376</v>
      </c>
      <c r="H5" s="19">
        <v>409414</v>
      </c>
      <c r="L5" s="19">
        <v>1154020</v>
      </c>
      <c r="P5" s="19">
        <v>680937</v>
      </c>
    </row>
    <row r="6" spans="1:16" ht="15">
      <c r="A6" t="s">
        <v>286</v>
      </c>
      <c r="D6" s="19">
        <v>673922</v>
      </c>
      <c r="H6" s="19">
        <v>500708</v>
      </c>
      <c r="L6" s="19">
        <v>2315850</v>
      </c>
      <c r="P6" s="19">
        <v>1163494</v>
      </c>
    </row>
    <row r="7" spans="1:16" ht="15">
      <c r="A7" t="s">
        <v>287</v>
      </c>
      <c r="D7" s="19">
        <v>774347</v>
      </c>
      <c r="H7" s="19">
        <v>709143</v>
      </c>
      <c r="L7" s="19">
        <v>556920</v>
      </c>
      <c r="P7" s="19">
        <v>680137</v>
      </c>
    </row>
    <row r="8" spans="1:16" ht="15">
      <c r="A8" s="3" t="s">
        <v>288</v>
      </c>
      <c r="D8" s="19">
        <v>1153298</v>
      </c>
      <c r="H8" s="19">
        <v>910112</v>
      </c>
      <c r="L8" s="19">
        <v>3469870</v>
      </c>
      <c r="P8" s="19">
        <v>1844430</v>
      </c>
    </row>
    <row r="9" spans="1:16" ht="15">
      <c r="A9" t="s">
        <v>289</v>
      </c>
      <c r="D9" s="19">
        <v>94250524</v>
      </c>
      <c r="H9" s="19">
        <v>94201273</v>
      </c>
      <c r="L9" s="19">
        <v>169100520</v>
      </c>
      <c r="P9" s="19">
        <v>119184106</v>
      </c>
    </row>
    <row r="10" spans="1:16" ht="15">
      <c r="A10" t="s">
        <v>290</v>
      </c>
      <c r="D10" s="11" t="s">
        <v>291</v>
      </c>
      <c r="H10" s="11" t="s">
        <v>274</v>
      </c>
      <c r="L10" s="11" t="s">
        <v>292</v>
      </c>
      <c r="P10" s="11" t="s">
        <v>293</v>
      </c>
    </row>
    <row r="11" spans="1:16" ht="15">
      <c r="A11" t="s">
        <v>294</v>
      </c>
      <c r="D11" s="11" t="s">
        <v>295</v>
      </c>
      <c r="H11" s="11" t="s">
        <v>296</v>
      </c>
      <c r="L11" s="11" t="s">
        <v>297</v>
      </c>
      <c r="P11" s="11" t="s">
        <v>298</v>
      </c>
    </row>
  </sheetData>
  <sheetProtection selectLockedCells="1" selectUnlockedCells="1"/>
  <mergeCells count="4"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8" ht="39.75" customHeight="1">
      <c r="A5" s="3" t="s">
        <v>300</v>
      </c>
      <c r="C5" s="4" t="s">
        <v>301</v>
      </c>
      <c r="D5" s="4"/>
      <c r="G5" s="4" t="s">
        <v>302</v>
      </c>
      <c r="H5" s="4"/>
    </row>
    <row r="6" ht="15">
      <c r="A6" t="s">
        <v>303</v>
      </c>
    </row>
    <row r="7" spans="1:8" ht="15">
      <c r="A7" t="s">
        <v>304</v>
      </c>
      <c r="D7" s="11" t="s">
        <v>216</v>
      </c>
      <c r="H7" s="11" t="s">
        <v>216</v>
      </c>
    </row>
    <row r="8" spans="1:8" ht="15">
      <c r="A8" t="s">
        <v>305</v>
      </c>
      <c r="D8" s="11" t="s">
        <v>216</v>
      </c>
      <c r="H8" s="11" t="s">
        <v>216</v>
      </c>
    </row>
    <row r="9" spans="1:8" ht="15">
      <c r="A9" t="s">
        <v>306</v>
      </c>
      <c r="D9" s="11" t="s">
        <v>216</v>
      </c>
      <c r="H9" s="11" t="s">
        <v>216</v>
      </c>
    </row>
    <row r="10" spans="1:8" ht="15">
      <c r="A10" t="s">
        <v>307</v>
      </c>
      <c r="D10" s="11" t="s">
        <v>216</v>
      </c>
      <c r="H10" s="11" t="s">
        <v>216</v>
      </c>
    </row>
    <row r="11" spans="1:8" ht="15">
      <c r="A11" t="s">
        <v>308</v>
      </c>
      <c r="D11" s="11" t="s">
        <v>216</v>
      </c>
      <c r="H11" s="11" t="s">
        <v>216</v>
      </c>
    </row>
    <row r="12" spans="1:8" ht="15">
      <c r="A12" t="s">
        <v>309</v>
      </c>
      <c r="D12" s="11" t="s">
        <v>216</v>
      </c>
      <c r="H12" s="11" t="s">
        <v>216</v>
      </c>
    </row>
    <row r="13" spans="1:8" ht="15">
      <c r="A13" t="s">
        <v>310</v>
      </c>
      <c r="D13" s="19">
        <v>1375000</v>
      </c>
      <c r="H13" s="25">
        <v>-2</v>
      </c>
    </row>
    <row r="14" ht="15">
      <c r="A14" t="s">
        <v>311</v>
      </c>
    </row>
    <row r="15" spans="1:8" ht="15">
      <c r="A15" t="s">
        <v>9</v>
      </c>
      <c r="D15" s="19">
        <v>125000</v>
      </c>
      <c r="H15" s="25">
        <v>-2</v>
      </c>
    </row>
    <row r="16" spans="1:8" ht="15">
      <c r="A16" t="s">
        <v>312</v>
      </c>
      <c r="D16" s="19">
        <v>125000</v>
      </c>
      <c r="H16" s="25">
        <v>-2</v>
      </c>
    </row>
    <row r="17" spans="1:8" ht="15">
      <c r="A17" t="s">
        <v>12</v>
      </c>
      <c r="D17" s="19">
        <v>125000</v>
      </c>
      <c r="H17" s="25">
        <v>-2</v>
      </c>
    </row>
    <row r="18" spans="1:8" ht="15">
      <c r="A18" t="s">
        <v>313</v>
      </c>
      <c r="D18" s="19">
        <v>125000</v>
      </c>
      <c r="H18" s="25">
        <v>-2</v>
      </c>
    </row>
    <row r="19" spans="1:8" ht="15">
      <c r="A19" t="s">
        <v>314</v>
      </c>
      <c r="D19" s="19">
        <v>125000</v>
      </c>
      <c r="H19" s="25">
        <v>-2</v>
      </c>
    </row>
    <row r="20" spans="1:8" ht="15">
      <c r="A20" t="s">
        <v>315</v>
      </c>
      <c r="D20" s="19">
        <v>125000</v>
      </c>
      <c r="H20" s="25">
        <v>-2</v>
      </c>
    </row>
    <row r="21" spans="1:8" ht="15">
      <c r="A21" t="s">
        <v>316</v>
      </c>
      <c r="D21" s="19">
        <v>125000</v>
      </c>
      <c r="H21" s="25">
        <v>-2</v>
      </c>
    </row>
    <row r="22" spans="1:8" ht="15">
      <c r="A22" t="s">
        <v>18</v>
      </c>
      <c r="D22" s="19">
        <v>125000</v>
      </c>
      <c r="H22" s="25">
        <v>-2</v>
      </c>
    </row>
    <row r="23" spans="1:8" ht="15">
      <c r="A23" t="s">
        <v>19</v>
      </c>
      <c r="D23" s="19">
        <v>125000</v>
      </c>
      <c r="H23" s="25">
        <v>-2</v>
      </c>
    </row>
    <row r="24" spans="1:8" ht="15">
      <c r="A24" t="s">
        <v>317</v>
      </c>
      <c r="D24" s="19">
        <v>125000</v>
      </c>
      <c r="H24" s="25">
        <v>-2</v>
      </c>
    </row>
    <row r="25" spans="1:8" ht="15">
      <c r="A25" t="s">
        <v>318</v>
      </c>
      <c r="D25" s="19">
        <v>125000</v>
      </c>
      <c r="H25" s="25">
        <v>-2</v>
      </c>
    </row>
    <row r="26" spans="1:8" ht="15">
      <c r="A26" t="s">
        <v>21</v>
      </c>
      <c r="D26" s="19">
        <v>125000</v>
      </c>
      <c r="H26" s="25">
        <v>-2</v>
      </c>
    </row>
    <row r="27" spans="1:8" ht="15">
      <c r="A27" t="s">
        <v>319</v>
      </c>
      <c r="D27" s="19">
        <v>125000</v>
      </c>
      <c r="H27" s="25">
        <v>-2</v>
      </c>
    </row>
    <row r="28" spans="1:8" ht="15">
      <c r="A28" t="s">
        <v>320</v>
      </c>
      <c r="D28" s="11" t="s">
        <v>216</v>
      </c>
      <c r="H28" s="11" t="s">
        <v>216</v>
      </c>
    </row>
    <row r="29" spans="1:8" ht="15">
      <c r="A29" t="s">
        <v>321</v>
      </c>
      <c r="D29" s="11" t="s">
        <v>216</v>
      </c>
      <c r="H29" s="11" t="s">
        <v>216</v>
      </c>
    </row>
    <row r="30" spans="1:8" ht="15">
      <c r="A30" t="s">
        <v>322</v>
      </c>
      <c r="D30" s="11" t="s">
        <v>216</v>
      </c>
      <c r="H30" s="11" t="s">
        <v>216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6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5" spans="3:8" ht="39.75" customHeight="1">
      <c r="C5" s="4" t="s">
        <v>324</v>
      </c>
      <c r="D5" s="4"/>
      <c r="E5" s="4"/>
      <c r="F5" s="4"/>
      <c r="G5" s="4"/>
      <c r="H5" s="4"/>
    </row>
    <row r="6" spans="1:8" ht="39.75" customHeight="1">
      <c r="A6" s="26" t="s">
        <v>325</v>
      </c>
      <c r="C6" s="10" t="s">
        <v>326</v>
      </c>
      <c r="D6" s="10"/>
      <c r="G6" s="10" t="s">
        <v>327</v>
      </c>
      <c r="H6" s="10"/>
    </row>
    <row r="7" spans="1:8" ht="15">
      <c r="A7" t="s">
        <v>328</v>
      </c>
      <c r="D7" s="19">
        <v>21305290</v>
      </c>
      <c r="H7" s="11" t="s">
        <v>329</v>
      </c>
    </row>
    <row r="8" ht="15">
      <c r="A8" t="s">
        <v>330</v>
      </c>
    </row>
    <row r="9" ht="15">
      <c r="A9" t="s">
        <v>331</v>
      </c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1:8" ht="15">
      <c r="A11" t="s">
        <v>332</v>
      </c>
      <c r="D11" s="19">
        <v>18592833</v>
      </c>
      <c r="H11" s="11" t="s">
        <v>333</v>
      </c>
    </row>
    <row r="12" ht="15">
      <c r="A12" t="s">
        <v>334</v>
      </c>
    </row>
    <row r="13" ht="15">
      <c r="A13" t="s">
        <v>335</v>
      </c>
    </row>
    <row r="14" spans="2:9" ht="15">
      <c r="B14" s="2"/>
      <c r="C14" s="2"/>
      <c r="D14" s="2"/>
      <c r="E14" s="2"/>
      <c r="F14" s="2"/>
      <c r="G14" s="2"/>
      <c r="H14" s="2"/>
      <c r="I14" s="2"/>
    </row>
    <row r="15" spans="1:8" ht="15">
      <c r="A15" t="s">
        <v>336</v>
      </c>
      <c r="D15" s="19">
        <v>13043714</v>
      </c>
      <c r="H15" s="11" t="s">
        <v>337</v>
      </c>
    </row>
    <row r="16" ht="15">
      <c r="A16" t="s">
        <v>338</v>
      </c>
    </row>
    <row r="17" ht="15">
      <c r="A17" t="s">
        <v>339</v>
      </c>
    </row>
    <row r="18" spans="2:9" ht="15">
      <c r="B18" s="2"/>
      <c r="C18" s="2"/>
      <c r="D18" s="2"/>
      <c r="E18" s="2"/>
      <c r="F18" s="2"/>
      <c r="G18" s="2"/>
      <c r="H18" s="2"/>
      <c r="I18" s="2"/>
    </row>
    <row r="19" spans="1:8" ht="15">
      <c r="A19" t="s">
        <v>340</v>
      </c>
      <c r="D19" s="19">
        <v>12494331</v>
      </c>
      <c r="H19" s="11" t="s">
        <v>341</v>
      </c>
    </row>
    <row r="20" ht="15">
      <c r="A20" t="s">
        <v>342</v>
      </c>
    </row>
    <row r="21" ht="15">
      <c r="A21" t="s">
        <v>343</v>
      </c>
    </row>
    <row r="22" spans="2:9" ht="15">
      <c r="B22" s="2"/>
      <c r="C22" s="2"/>
      <c r="D22" s="2"/>
      <c r="E22" s="2"/>
      <c r="F22" s="2"/>
      <c r="G22" s="2"/>
      <c r="H22" s="2"/>
      <c r="I22" s="2"/>
    </row>
    <row r="23" spans="1:8" ht="15">
      <c r="A23" t="s">
        <v>344</v>
      </c>
      <c r="D23" s="19">
        <v>4190260</v>
      </c>
      <c r="H23" s="11" t="s">
        <v>345</v>
      </c>
    </row>
    <row r="24" spans="2:9" ht="15">
      <c r="B24" s="2"/>
      <c r="C24" s="2"/>
      <c r="D24" s="2"/>
      <c r="E24" s="2"/>
      <c r="F24" s="2"/>
      <c r="G24" s="2"/>
      <c r="H24" s="2"/>
      <c r="I24" s="2"/>
    </row>
    <row r="25" spans="1:8" ht="15">
      <c r="A25" t="s">
        <v>346</v>
      </c>
      <c r="D25" s="19">
        <v>104039</v>
      </c>
      <c r="H25" s="11" t="s">
        <v>347</v>
      </c>
    </row>
    <row r="26" spans="2:9" ht="15">
      <c r="B26" s="2"/>
      <c r="C26" s="2"/>
      <c r="D26" s="2"/>
      <c r="E26" s="2"/>
      <c r="F26" s="2"/>
      <c r="G26" s="2"/>
      <c r="H26" s="2"/>
      <c r="I26" s="2"/>
    </row>
    <row r="27" spans="1:8" ht="15">
      <c r="A27" t="s">
        <v>12</v>
      </c>
      <c r="D27" s="19">
        <v>10683</v>
      </c>
      <c r="H27" s="11" t="s">
        <v>347</v>
      </c>
    </row>
    <row r="28" spans="2:9" ht="15">
      <c r="B28" s="2"/>
      <c r="C28" s="2"/>
      <c r="D28" s="2"/>
      <c r="E28" s="2"/>
      <c r="F28" s="2"/>
      <c r="G28" s="2"/>
      <c r="H28" s="2"/>
      <c r="I28" s="2"/>
    </row>
    <row r="29" spans="1:8" ht="15">
      <c r="A29" t="s">
        <v>348</v>
      </c>
      <c r="D29" s="19">
        <v>1197192</v>
      </c>
      <c r="H29" s="11" t="s">
        <v>347</v>
      </c>
    </row>
    <row r="30" spans="2:9" ht="15">
      <c r="B30" s="2"/>
      <c r="C30" s="2"/>
      <c r="D30" s="2"/>
      <c r="E30" s="2"/>
      <c r="F30" s="2"/>
      <c r="G30" s="2"/>
      <c r="H30" s="2"/>
      <c r="I30" s="2"/>
    </row>
    <row r="31" spans="1:8" ht="15">
      <c r="A31" t="s">
        <v>349</v>
      </c>
      <c r="D31" s="19">
        <v>18639083</v>
      </c>
      <c r="H31" s="11" t="s">
        <v>350</v>
      </c>
    </row>
    <row r="32" spans="2:9" ht="15">
      <c r="B32" s="2"/>
      <c r="C32" s="2"/>
      <c r="D32" s="2"/>
      <c r="E32" s="2"/>
      <c r="F32" s="2"/>
      <c r="G32" s="2"/>
      <c r="H32" s="2"/>
      <c r="I32" s="2"/>
    </row>
    <row r="33" spans="1:8" ht="15">
      <c r="A33" t="s">
        <v>351</v>
      </c>
      <c r="D33" s="19">
        <v>4859</v>
      </c>
      <c r="H33" s="11" t="s">
        <v>347</v>
      </c>
    </row>
    <row r="34" spans="2:9" ht="15">
      <c r="B34" s="2"/>
      <c r="C34" s="2"/>
      <c r="D34" s="2"/>
      <c r="E34" s="2"/>
      <c r="F34" s="2"/>
      <c r="G34" s="2"/>
      <c r="H34" s="2"/>
      <c r="I34" s="2"/>
    </row>
    <row r="35" spans="1:8" ht="15">
      <c r="A35" t="s">
        <v>314</v>
      </c>
      <c r="D35" s="19">
        <v>18578</v>
      </c>
      <c r="H35" s="11" t="s">
        <v>347</v>
      </c>
    </row>
    <row r="36" spans="2:9" ht="15">
      <c r="B36" s="2"/>
      <c r="C36" s="2"/>
      <c r="D36" s="2"/>
      <c r="E36" s="2"/>
      <c r="F36" s="2"/>
      <c r="G36" s="2"/>
      <c r="H36" s="2"/>
      <c r="I36" s="2"/>
    </row>
    <row r="37" spans="1:8" ht="15">
      <c r="A37" t="s">
        <v>352</v>
      </c>
      <c r="D37" s="19">
        <v>7954</v>
      </c>
      <c r="H37" s="11" t="s">
        <v>347</v>
      </c>
    </row>
    <row r="38" spans="2:9" ht="15">
      <c r="B38" s="2"/>
      <c r="C38" s="2"/>
      <c r="D38" s="2"/>
      <c r="E38" s="2"/>
      <c r="F38" s="2"/>
      <c r="G38" s="2"/>
      <c r="H38" s="2"/>
      <c r="I38" s="2"/>
    </row>
    <row r="39" spans="1:8" ht="15">
      <c r="A39" t="s">
        <v>315</v>
      </c>
      <c r="D39" s="19">
        <v>33430</v>
      </c>
      <c r="H39" s="11" t="s">
        <v>347</v>
      </c>
    </row>
    <row r="40" spans="2:9" ht="15">
      <c r="B40" s="2"/>
      <c r="C40" s="2"/>
      <c r="D40" s="2"/>
      <c r="E40" s="2"/>
      <c r="F40" s="2"/>
      <c r="G40" s="2"/>
      <c r="H40" s="2"/>
      <c r="I40" s="2"/>
    </row>
    <row r="41" spans="1:8" ht="15">
      <c r="A41" t="s">
        <v>40</v>
      </c>
      <c r="D41" s="19">
        <v>33761</v>
      </c>
      <c r="H41" s="11" t="s">
        <v>347</v>
      </c>
    </row>
    <row r="42" spans="2:9" ht="15">
      <c r="B42" s="2"/>
      <c r="C42" s="2"/>
      <c r="D42" s="2"/>
      <c r="E42" s="2"/>
      <c r="F42" s="2"/>
      <c r="G42" s="2"/>
      <c r="H42" s="2"/>
      <c r="I42" s="2"/>
    </row>
    <row r="43" spans="1:8" ht="15">
      <c r="A43" t="s">
        <v>316</v>
      </c>
      <c r="D43" s="19">
        <v>0</v>
      </c>
      <c r="H43" s="11" t="s">
        <v>347</v>
      </c>
    </row>
    <row r="44" spans="2:9" ht="15">
      <c r="B44" s="2"/>
      <c r="C44" s="2"/>
      <c r="D44" s="2"/>
      <c r="E44" s="2"/>
      <c r="F44" s="2"/>
      <c r="G44" s="2"/>
      <c r="H44" s="2"/>
      <c r="I44" s="2"/>
    </row>
    <row r="45" spans="1:8" ht="15">
      <c r="A45" t="s">
        <v>42</v>
      </c>
      <c r="D45" s="19">
        <v>255844</v>
      </c>
      <c r="H45" s="11" t="s">
        <v>347</v>
      </c>
    </row>
    <row r="46" spans="2:9" ht="15">
      <c r="B46" s="2"/>
      <c r="C46" s="2"/>
      <c r="D46" s="2"/>
      <c r="E46" s="2"/>
      <c r="F46" s="2"/>
      <c r="G46" s="2"/>
      <c r="H46" s="2"/>
      <c r="I46" s="2"/>
    </row>
    <row r="47" spans="1:8" ht="15">
      <c r="A47" t="s">
        <v>18</v>
      </c>
      <c r="D47" s="19">
        <v>77279</v>
      </c>
      <c r="H47" s="11" t="s">
        <v>347</v>
      </c>
    </row>
    <row r="48" spans="2:9" ht="15">
      <c r="B48" s="2"/>
      <c r="C48" s="2"/>
      <c r="D48" s="2"/>
      <c r="E48" s="2"/>
      <c r="F48" s="2"/>
      <c r="G48" s="2"/>
      <c r="H48" s="2"/>
      <c r="I48" s="2"/>
    </row>
    <row r="49" spans="1:8" ht="15">
      <c r="A49" t="s">
        <v>353</v>
      </c>
      <c r="D49" s="19">
        <v>65162</v>
      </c>
      <c r="H49" s="11" t="s">
        <v>347</v>
      </c>
    </row>
    <row r="50" spans="2:9" ht="15">
      <c r="B50" s="2"/>
      <c r="C50" s="2"/>
      <c r="D50" s="2"/>
      <c r="E50" s="2"/>
      <c r="F50" s="2"/>
      <c r="G50" s="2"/>
      <c r="H50" s="2"/>
      <c r="I50" s="2"/>
    </row>
    <row r="51" spans="1:4" ht="15">
      <c r="A51" t="s">
        <v>354</v>
      </c>
      <c r="D51" s="19">
        <v>573</v>
      </c>
    </row>
    <row r="52" spans="2:9" ht="15">
      <c r="B52" s="2"/>
      <c r="C52" s="2"/>
      <c r="D52" s="2"/>
      <c r="E52" s="2"/>
      <c r="F52" s="2"/>
      <c r="G52" s="2"/>
      <c r="H52" s="2"/>
      <c r="I52" s="2"/>
    </row>
    <row r="53" spans="1:8" ht="15">
      <c r="A53" t="s">
        <v>317</v>
      </c>
      <c r="D53" s="19">
        <v>78184</v>
      </c>
      <c r="H53" s="11" t="s">
        <v>347</v>
      </c>
    </row>
    <row r="54" spans="2:9" ht="15">
      <c r="B54" s="2"/>
      <c r="C54" s="2"/>
      <c r="D54" s="2"/>
      <c r="E54" s="2"/>
      <c r="F54" s="2"/>
      <c r="G54" s="2"/>
      <c r="H54" s="2"/>
      <c r="I54" s="2"/>
    </row>
    <row r="55" spans="1:8" ht="15">
      <c r="A55" t="s">
        <v>318</v>
      </c>
      <c r="D55" s="19">
        <v>0</v>
      </c>
      <c r="H55" s="11" t="s">
        <v>347</v>
      </c>
    </row>
    <row r="56" spans="2:9" ht="15">
      <c r="B56" s="2"/>
      <c r="C56" s="2"/>
      <c r="D56" s="2"/>
      <c r="E56" s="2"/>
      <c r="F56" s="2"/>
      <c r="G56" s="2"/>
      <c r="H56" s="2"/>
      <c r="I56" s="2"/>
    </row>
    <row r="57" spans="1:8" ht="15">
      <c r="A57" t="s">
        <v>21</v>
      </c>
      <c r="D57" s="19">
        <v>42338</v>
      </c>
      <c r="H57" s="11" t="s">
        <v>347</v>
      </c>
    </row>
    <row r="58" spans="2:9" ht="15">
      <c r="B58" s="2"/>
      <c r="C58" s="2"/>
      <c r="D58" s="2"/>
      <c r="E58" s="2"/>
      <c r="F58" s="2"/>
      <c r="G58" s="2"/>
      <c r="H58" s="2"/>
      <c r="I58" s="2"/>
    </row>
    <row r="59" spans="1:8" ht="15">
      <c r="A59" t="s">
        <v>355</v>
      </c>
      <c r="D59" s="19">
        <v>58283</v>
      </c>
      <c r="H59" s="11" t="s">
        <v>347</v>
      </c>
    </row>
    <row r="60" spans="2:9" ht="15">
      <c r="B60" s="2"/>
      <c r="C60" s="2"/>
      <c r="D60" s="2"/>
      <c r="E60" s="2"/>
      <c r="F60" s="2"/>
      <c r="G60" s="2"/>
      <c r="H60" s="2"/>
      <c r="I60" s="2"/>
    </row>
    <row r="61" spans="1:8" ht="15">
      <c r="A61" t="s">
        <v>319</v>
      </c>
      <c r="D61" s="19">
        <v>63653</v>
      </c>
      <c r="H61" s="11" t="s">
        <v>347</v>
      </c>
    </row>
    <row r="62" spans="2:9" ht="15">
      <c r="B62" s="2"/>
      <c r="C62" s="2"/>
      <c r="D62" s="2"/>
      <c r="E62" s="2"/>
      <c r="F62" s="2"/>
      <c r="G62" s="2"/>
      <c r="H62" s="2"/>
      <c r="I62" s="2"/>
    </row>
    <row r="63" spans="1:8" ht="39.75" customHeight="1">
      <c r="A63" s="27" t="s">
        <v>356</v>
      </c>
      <c r="D63" s="19">
        <v>24883155</v>
      </c>
      <c r="H63" s="11" t="s">
        <v>357</v>
      </c>
    </row>
  </sheetData>
  <sheetProtection selectLockedCells="1" selectUnlockedCells="1"/>
  <mergeCells count="52">
    <mergeCell ref="A2:F2"/>
    <mergeCell ref="C5:H5"/>
    <mergeCell ref="C6:D6"/>
    <mergeCell ref="G6:H6"/>
    <mergeCell ref="B10:E10"/>
    <mergeCell ref="F10:I10"/>
    <mergeCell ref="B14:E14"/>
    <mergeCell ref="F14:I14"/>
    <mergeCell ref="B18:E18"/>
    <mergeCell ref="F18:I18"/>
    <mergeCell ref="B22:E22"/>
    <mergeCell ref="F22:I22"/>
    <mergeCell ref="B24:E24"/>
    <mergeCell ref="F24:I24"/>
    <mergeCell ref="B26:E26"/>
    <mergeCell ref="F26:I26"/>
    <mergeCell ref="B28:E28"/>
    <mergeCell ref="F28:I28"/>
    <mergeCell ref="B30:E30"/>
    <mergeCell ref="F30:I30"/>
    <mergeCell ref="B32:E32"/>
    <mergeCell ref="F32:I32"/>
    <mergeCell ref="B34:E34"/>
    <mergeCell ref="F34:I34"/>
    <mergeCell ref="B36:E36"/>
    <mergeCell ref="F36:I36"/>
    <mergeCell ref="B38:E38"/>
    <mergeCell ref="F38:I38"/>
    <mergeCell ref="B40:E40"/>
    <mergeCell ref="F40:I40"/>
    <mergeCell ref="B42:E42"/>
    <mergeCell ref="F42:I42"/>
    <mergeCell ref="B44:E44"/>
    <mergeCell ref="F44:I44"/>
    <mergeCell ref="B46:E46"/>
    <mergeCell ref="F46:I46"/>
    <mergeCell ref="B48:E48"/>
    <mergeCell ref="F48:I48"/>
    <mergeCell ref="B50:E50"/>
    <mergeCell ref="F50:I50"/>
    <mergeCell ref="B52:E52"/>
    <mergeCell ref="F52:I52"/>
    <mergeCell ref="B54:E54"/>
    <mergeCell ref="F54:I54"/>
    <mergeCell ref="B56:E56"/>
    <mergeCell ref="F56:I56"/>
    <mergeCell ref="B58:E58"/>
    <mergeCell ref="F58:I58"/>
    <mergeCell ref="B60:E60"/>
    <mergeCell ref="F60:I60"/>
    <mergeCell ref="B62:E62"/>
    <mergeCell ref="F62:I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358</v>
      </c>
      <c r="B2" s="1"/>
      <c r="C2" s="1"/>
      <c r="D2" s="1"/>
      <c r="E2" s="1"/>
      <c r="F2" s="1"/>
    </row>
    <row r="5" spans="1:4" ht="15">
      <c r="A5" s="3" t="s">
        <v>359</v>
      </c>
      <c r="C5" s="10" t="s">
        <v>360</v>
      </c>
      <c r="D5" s="10"/>
    </row>
    <row r="6" spans="1:4" ht="15">
      <c r="A6" t="s">
        <v>361</v>
      </c>
      <c r="D6" s="19">
        <v>28775226</v>
      </c>
    </row>
    <row r="7" spans="1:4" ht="15">
      <c r="A7" t="s">
        <v>362</v>
      </c>
      <c r="D7" s="19">
        <v>20837229</v>
      </c>
    </row>
    <row r="8" spans="1:4" ht="15">
      <c r="A8" t="s">
        <v>363</v>
      </c>
      <c r="D8" s="19">
        <v>18756915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N2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364</v>
      </c>
      <c r="B2" s="1"/>
      <c r="C2" s="1"/>
      <c r="D2" s="1"/>
      <c r="E2" s="1"/>
      <c r="F2" s="1"/>
    </row>
    <row r="5" spans="3:40" ht="15">
      <c r="C5" s="10" t="s">
        <v>365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W5" s="10" t="s">
        <v>366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3:40" ht="15">
      <c r="C6" s="10" t="s">
        <v>367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W6" s="10" t="s">
        <v>367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3:40" ht="39.75" customHeight="1">
      <c r="C7" s="4" t="s">
        <v>368</v>
      </c>
      <c r="D7" s="4"/>
      <c r="G7" s="4" t="s">
        <v>369</v>
      </c>
      <c r="H7" s="4"/>
      <c r="K7" s="4" t="s">
        <v>370</v>
      </c>
      <c r="L7" s="4"/>
      <c r="O7" s="4" t="s">
        <v>371</v>
      </c>
      <c r="P7" s="4"/>
      <c r="S7" s="10" t="s">
        <v>246</v>
      </c>
      <c r="T7" s="10"/>
      <c r="W7" s="4" t="s">
        <v>372</v>
      </c>
      <c r="X7" s="4"/>
      <c r="AA7" s="4" t="s">
        <v>373</v>
      </c>
      <c r="AB7" s="4"/>
      <c r="AE7" s="4" t="s">
        <v>374</v>
      </c>
      <c r="AF7" s="4"/>
      <c r="AI7" s="4" t="s">
        <v>375</v>
      </c>
      <c r="AJ7" s="4"/>
      <c r="AM7" s="10" t="s">
        <v>246</v>
      </c>
      <c r="AN7" s="10"/>
    </row>
    <row r="8" spans="1:40" ht="15">
      <c r="A8" t="s">
        <v>376</v>
      </c>
      <c r="D8" s="19">
        <v>272461</v>
      </c>
      <c r="G8" s="5">
        <v>91744</v>
      </c>
      <c r="H8" s="5"/>
      <c r="K8" s="28">
        <v>-15991</v>
      </c>
      <c r="L8" s="28"/>
      <c r="O8" s="28">
        <v>-26226</v>
      </c>
      <c r="P8" s="28"/>
      <c r="S8" s="5">
        <v>321988</v>
      </c>
      <c r="T8" s="5"/>
      <c r="W8" s="5">
        <v>28894</v>
      </c>
      <c r="X8" s="5"/>
      <c r="AA8" s="28">
        <v>-167684</v>
      </c>
      <c r="AB8" s="28"/>
      <c r="AE8" s="5">
        <v>52432</v>
      </c>
      <c r="AF8" s="5"/>
      <c r="AI8" s="28">
        <v>-40576</v>
      </c>
      <c r="AJ8" s="28"/>
      <c r="AM8" s="28">
        <v>-126934</v>
      </c>
      <c r="AN8" s="28"/>
    </row>
    <row r="9" spans="1:40" ht="15">
      <c r="A9" t="s">
        <v>377</v>
      </c>
      <c r="D9" s="19">
        <v>17457</v>
      </c>
      <c r="H9" s="19">
        <v>28876</v>
      </c>
      <c r="L9" s="19">
        <v>28730</v>
      </c>
      <c r="P9" s="19">
        <v>40502</v>
      </c>
      <c r="T9" s="19">
        <v>115565</v>
      </c>
      <c r="X9" s="19">
        <v>9115</v>
      </c>
      <c r="AB9" s="19">
        <v>12163</v>
      </c>
      <c r="AF9" s="19">
        <v>12727</v>
      </c>
      <c r="AJ9" s="19">
        <v>12927</v>
      </c>
      <c r="AN9" s="19">
        <v>46932</v>
      </c>
    </row>
    <row r="10" spans="1:40" ht="15">
      <c r="A10" t="s">
        <v>378</v>
      </c>
      <c r="D10" s="19">
        <v>47743</v>
      </c>
      <c r="H10" s="25">
        <v>-15853</v>
      </c>
      <c r="L10" s="19">
        <v>66229</v>
      </c>
      <c r="P10" s="25">
        <v>-69465</v>
      </c>
      <c r="T10" s="19">
        <v>28654</v>
      </c>
      <c r="X10" s="19">
        <v>9151</v>
      </c>
      <c r="AB10" s="25">
        <v>-7931</v>
      </c>
      <c r="AF10" s="19">
        <v>5360</v>
      </c>
      <c r="AJ10" s="25">
        <v>-7124</v>
      </c>
      <c r="AN10" s="25">
        <v>-544</v>
      </c>
    </row>
    <row r="11" spans="1:40" ht="15">
      <c r="A11" t="s">
        <v>379</v>
      </c>
      <c r="D11" s="19">
        <v>20272</v>
      </c>
      <c r="H11" s="19">
        <v>43270</v>
      </c>
      <c r="L11" s="19">
        <v>44377</v>
      </c>
      <c r="P11" s="19">
        <v>47903</v>
      </c>
      <c r="T11" s="19">
        <v>155822</v>
      </c>
      <c r="X11" s="19">
        <v>8997</v>
      </c>
      <c r="AB11" s="19">
        <v>9360</v>
      </c>
      <c r="AF11" s="19">
        <v>10311</v>
      </c>
      <c r="AJ11" s="19">
        <v>10840</v>
      </c>
      <c r="AN11" s="19">
        <v>39508</v>
      </c>
    </row>
    <row r="12" spans="1:40" ht="39.75" customHeight="1">
      <c r="A12" s="27" t="s">
        <v>380</v>
      </c>
      <c r="D12" s="11" t="s">
        <v>216</v>
      </c>
      <c r="H12" s="11" t="s">
        <v>216</v>
      </c>
      <c r="L12" s="11" t="s">
        <v>216</v>
      </c>
      <c r="P12" s="11" t="s">
        <v>216</v>
      </c>
      <c r="T12" s="11" t="s">
        <v>216</v>
      </c>
      <c r="X12" s="11" t="s">
        <v>216</v>
      </c>
      <c r="AB12" s="19">
        <v>174269</v>
      </c>
      <c r="AF12" s="11" t="s">
        <v>216</v>
      </c>
      <c r="AJ12" s="11" t="s">
        <v>216</v>
      </c>
      <c r="AN12" s="19">
        <v>174269</v>
      </c>
    </row>
    <row r="13" spans="1:40" ht="39.75" customHeight="1">
      <c r="A13" s="27" t="s">
        <v>381</v>
      </c>
      <c r="D13" s="19">
        <v>4609</v>
      </c>
      <c r="H13" s="19">
        <v>11039</v>
      </c>
      <c r="L13" s="19">
        <v>10832</v>
      </c>
      <c r="P13" s="19">
        <v>11964</v>
      </c>
      <c r="T13" s="19">
        <v>38444</v>
      </c>
      <c r="X13" s="19">
        <v>1861</v>
      </c>
      <c r="AB13" s="19">
        <v>2942</v>
      </c>
      <c r="AF13" s="19">
        <v>3263</v>
      </c>
      <c r="AJ13" s="19">
        <v>2861</v>
      </c>
      <c r="AN13" s="19">
        <v>10927</v>
      </c>
    </row>
    <row r="14" spans="1:40" ht="15">
      <c r="A14" t="s">
        <v>382</v>
      </c>
      <c r="D14" s="19">
        <v>872</v>
      </c>
      <c r="H14" s="19">
        <v>2103</v>
      </c>
      <c r="L14" s="19">
        <v>2792</v>
      </c>
      <c r="P14" s="19">
        <v>7748</v>
      </c>
      <c r="T14" s="19">
        <v>13515</v>
      </c>
      <c r="X14" s="19">
        <v>264</v>
      </c>
      <c r="AB14" s="19">
        <v>207</v>
      </c>
      <c r="AF14" s="25">
        <v>-99</v>
      </c>
      <c r="AJ14" s="25">
        <v>-76</v>
      </c>
      <c r="AN14" s="19">
        <v>296</v>
      </c>
    </row>
    <row r="15" spans="1:40" ht="39.75" customHeight="1">
      <c r="A15" s="27" t="s">
        <v>383</v>
      </c>
      <c r="D15" s="25">
        <v>-235594</v>
      </c>
      <c r="H15" s="19">
        <v>3274</v>
      </c>
      <c r="L15" s="19">
        <v>1875</v>
      </c>
      <c r="P15" s="19">
        <v>1843</v>
      </c>
      <c r="T15" s="25">
        <v>-228602</v>
      </c>
      <c r="X15" s="19">
        <v>1516</v>
      </c>
      <c r="AB15" s="19">
        <v>5856</v>
      </c>
      <c r="AF15" s="19">
        <v>4402</v>
      </c>
      <c r="AJ15" s="19">
        <v>8607</v>
      </c>
      <c r="AN15" s="19">
        <v>20381</v>
      </c>
    </row>
    <row r="17" spans="1:40" ht="15">
      <c r="A17" s="3" t="s">
        <v>384</v>
      </c>
      <c r="C17" s="5">
        <v>127820</v>
      </c>
      <c r="D17" s="5"/>
      <c r="G17" s="5">
        <v>164453</v>
      </c>
      <c r="H17" s="5"/>
      <c r="K17" s="5">
        <v>138844</v>
      </c>
      <c r="L17" s="5"/>
      <c r="O17" s="5">
        <v>14269</v>
      </c>
      <c r="P17" s="5"/>
      <c r="S17" s="5">
        <v>445386</v>
      </c>
      <c r="T17" s="5"/>
      <c r="W17" s="5">
        <v>59798</v>
      </c>
      <c r="X17" s="5"/>
      <c r="AA17" s="5">
        <v>29182</v>
      </c>
      <c r="AB17" s="5"/>
      <c r="AE17" s="5">
        <v>88396</v>
      </c>
      <c r="AF17" s="5"/>
      <c r="AI17" s="28">
        <v>-12541</v>
      </c>
      <c r="AJ17" s="28"/>
      <c r="AM17" s="5">
        <v>164835</v>
      </c>
      <c r="AN17" s="5"/>
    </row>
    <row r="18" spans="1:40" ht="39.75" customHeight="1">
      <c r="A18" s="27" t="s">
        <v>385</v>
      </c>
      <c r="D18" s="19">
        <v>2265</v>
      </c>
      <c r="H18" s="11" t="s">
        <v>216</v>
      </c>
      <c r="L18" s="11" t="s">
        <v>216</v>
      </c>
      <c r="P18" s="11" t="s">
        <v>216</v>
      </c>
      <c r="T18" s="19">
        <v>2265</v>
      </c>
      <c r="X18" s="11" t="s">
        <v>216</v>
      </c>
      <c r="AB18" s="11" t="s">
        <v>216</v>
      </c>
      <c r="AF18" s="11" t="s">
        <v>216</v>
      </c>
      <c r="AJ18" s="11" t="s">
        <v>216</v>
      </c>
      <c r="AN18" s="11" t="s">
        <v>216</v>
      </c>
    </row>
    <row r="20" spans="1:40" ht="15">
      <c r="A20" s="3" t="s">
        <v>386</v>
      </c>
      <c r="C20" s="5">
        <v>130085</v>
      </c>
      <c r="D20" s="5"/>
      <c r="G20" s="5">
        <v>164453</v>
      </c>
      <c r="H20" s="5"/>
      <c r="K20" s="5">
        <v>138844</v>
      </c>
      <c r="L20" s="5"/>
      <c r="O20" s="5">
        <v>14269</v>
      </c>
      <c r="P20" s="5"/>
      <c r="S20" s="5">
        <v>447651</v>
      </c>
      <c r="T20" s="5"/>
      <c r="W20" s="5">
        <v>59798</v>
      </c>
      <c r="X20" s="5"/>
      <c r="AA20" s="5">
        <v>29182</v>
      </c>
      <c r="AB20" s="5"/>
      <c r="AE20" s="5">
        <v>88396</v>
      </c>
      <c r="AF20" s="5"/>
      <c r="AI20" s="28">
        <v>-12541</v>
      </c>
      <c r="AJ20" s="28"/>
      <c r="AM20" s="5">
        <v>164835</v>
      </c>
      <c r="AN20" s="5"/>
    </row>
  </sheetData>
  <sheetProtection selectLockedCells="1" selectUnlockedCells="1"/>
  <mergeCells count="44">
    <mergeCell ref="A2:F2"/>
    <mergeCell ref="C5:T5"/>
    <mergeCell ref="W5:AN5"/>
    <mergeCell ref="C6:T6"/>
    <mergeCell ref="W6:AN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C17:D17"/>
    <mergeCell ref="G17:H17"/>
    <mergeCell ref="K17:L17"/>
    <mergeCell ref="O17:P17"/>
    <mergeCell ref="S17:T17"/>
    <mergeCell ref="W17:X17"/>
    <mergeCell ref="AA17:AB17"/>
    <mergeCell ref="AE17:AF17"/>
    <mergeCell ref="AI17:AJ17"/>
    <mergeCell ref="AM17:AN17"/>
    <mergeCell ref="C20:D20"/>
    <mergeCell ref="G20:H20"/>
    <mergeCell ref="K20:L20"/>
    <mergeCell ref="O20:P20"/>
    <mergeCell ref="S20:T20"/>
    <mergeCell ref="W20:X20"/>
    <mergeCell ref="AA20:AB20"/>
    <mergeCell ref="AE20:AF20"/>
    <mergeCell ref="AI20:AJ20"/>
    <mergeCell ref="AM20:AN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364</v>
      </c>
      <c r="B2" s="1"/>
      <c r="C2" s="1"/>
      <c r="D2" s="1"/>
      <c r="E2" s="1"/>
      <c r="F2" s="1"/>
    </row>
    <row r="5" spans="3:20" ht="15">
      <c r="C5" s="10" t="s">
        <v>387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3:20" ht="15">
      <c r="C6" s="10" t="s">
        <v>367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3:20" ht="39.75" customHeight="1">
      <c r="C7" s="4" t="s">
        <v>388</v>
      </c>
      <c r="D7" s="4"/>
      <c r="G7" s="4" t="s">
        <v>389</v>
      </c>
      <c r="H7" s="4"/>
      <c r="K7" s="4" t="s">
        <v>390</v>
      </c>
      <c r="L7" s="4"/>
      <c r="O7" s="4" t="s">
        <v>391</v>
      </c>
      <c r="P7" s="4"/>
      <c r="S7" s="10" t="s">
        <v>246</v>
      </c>
      <c r="T7" s="10"/>
    </row>
    <row r="8" spans="1:20" ht="15">
      <c r="A8" t="s">
        <v>376</v>
      </c>
      <c r="C8" s="5">
        <v>48647</v>
      </c>
      <c r="D8" s="5"/>
      <c r="G8" s="5">
        <v>28931</v>
      </c>
      <c r="H8" s="5"/>
      <c r="K8" s="5">
        <v>31048</v>
      </c>
      <c r="L8" s="5"/>
      <c r="O8" s="28">
        <v>-29218</v>
      </c>
      <c r="P8" s="28"/>
      <c r="S8" s="5">
        <v>79408</v>
      </c>
      <c r="T8" s="5"/>
    </row>
    <row r="9" spans="1:20" ht="15">
      <c r="A9" t="s">
        <v>377</v>
      </c>
      <c r="D9" s="19">
        <v>9639</v>
      </c>
      <c r="H9" s="19">
        <v>10260</v>
      </c>
      <c r="L9" s="19">
        <v>9545</v>
      </c>
      <c r="P9" s="19">
        <v>9049</v>
      </c>
      <c r="T9" s="19">
        <v>38493</v>
      </c>
    </row>
    <row r="10" spans="1:20" ht="15">
      <c r="A10" t="s">
        <v>378</v>
      </c>
      <c r="D10" s="19">
        <v>9556</v>
      </c>
      <c r="H10" s="19">
        <v>7208</v>
      </c>
      <c r="L10" s="19">
        <v>2128</v>
      </c>
      <c r="P10" s="25">
        <v>-2352</v>
      </c>
      <c r="T10" s="19">
        <v>16540</v>
      </c>
    </row>
    <row r="11" spans="1:20" ht="15">
      <c r="A11" t="s">
        <v>379</v>
      </c>
      <c r="D11" s="19">
        <v>7977</v>
      </c>
      <c r="H11" s="19">
        <v>9022</v>
      </c>
      <c r="L11" s="19">
        <v>8472</v>
      </c>
      <c r="P11" s="19">
        <v>9480</v>
      </c>
      <c r="T11" s="19">
        <v>34951</v>
      </c>
    </row>
    <row r="12" spans="1:20" ht="15">
      <c r="A12" t="s">
        <v>392</v>
      </c>
      <c r="D12" s="19">
        <v>3435</v>
      </c>
      <c r="H12" s="19">
        <v>3530</v>
      </c>
      <c r="L12" s="19">
        <v>2513</v>
      </c>
      <c r="P12" s="19">
        <v>3418</v>
      </c>
      <c r="T12" s="19">
        <v>12896</v>
      </c>
    </row>
    <row r="13" spans="1:20" ht="15">
      <c r="A13" t="s">
        <v>382</v>
      </c>
      <c r="D13" s="25">
        <v>-140</v>
      </c>
      <c r="H13" s="25">
        <v>-9</v>
      </c>
      <c r="L13" s="25">
        <v>-36</v>
      </c>
      <c r="P13" s="25">
        <v>-120</v>
      </c>
      <c r="T13" s="25">
        <v>-305</v>
      </c>
    </row>
    <row r="14" spans="1:20" ht="39.75" customHeight="1">
      <c r="A14" s="27" t="s">
        <v>393</v>
      </c>
      <c r="D14" s="19">
        <v>13986</v>
      </c>
      <c r="H14" s="19">
        <v>6939</v>
      </c>
      <c r="L14" s="19">
        <v>3009</v>
      </c>
      <c r="P14" s="19">
        <v>4090</v>
      </c>
      <c r="T14" s="19">
        <v>28024</v>
      </c>
    </row>
    <row r="16" spans="1:20" ht="15">
      <c r="A16" s="3" t="s">
        <v>384</v>
      </c>
      <c r="C16" s="5">
        <v>93100</v>
      </c>
      <c r="D16" s="5"/>
      <c r="G16" s="5">
        <v>65881</v>
      </c>
      <c r="H16" s="5"/>
      <c r="K16" s="5">
        <v>56679</v>
      </c>
      <c r="L16" s="5"/>
      <c r="O16" s="28">
        <v>-5653</v>
      </c>
      <c r="P16" s="28"/>
      <c r="S16" s="5">
        <v>210007</v>
      </c>
      <c r="T16" s="5"/>
    </row>
  </sheetData>
  <sheetProtection selectLockedCells="1" selectUnlockedCells="1"/>
  <mergeCells count="18">
    <mergeCell ref="A2:F2"/>
    <mergeCell ref="C5:T5"/>
    <mergeCell ref="C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364</v>
      </c>
      <c r="B2" s="1"/>
      <c r="C2" s="1"/>
      <c r="D2" s="1"/>
      <c r="E2" s="1"/>
      <c r="F2" s="1"/>
    </row>
    <row r="5" spans="3:4" ht="39.75" customHeight="1">
      <c r="C5" s="4" t="s">
        <v>394</v>
      </c>
      <c r="D5" s="4"/>
    </row>
    <row r="6" spans="1:4" ht="15">
      <c r="A6" t="s">
        <v>395</v>
      </c>
      <c r="C6" s="5">
        <v>58225</v>
      </c>
      <c r="D6" s="5"/>
    </row>
    <row r="7" spans="1:4" ht="15">
      <c r="A7" t="s">
        <v>379</v>
      </c>
      <c r="D7" s="19">
        <v>93066</v>
      </c>
    </row>
    <row r="8" spans="1:4" ht="15">
      <c r="A8" t="s">
        <v>392</v>
      </c>
      <c r="D8" s="19">
        <v>13802</v>
      </c>
    </row>
    <row r="9" spans="1:4" ht="15">
      <c r="A9" t="s">
        <v>382</v>
      </c>
      <c r="D9" s="19">
        <v>12028</v>
      </c>
    </row>
    <row r="11" spans="1:4" ht="15">
      <c r="A11" s="3" t="s">
        <v>396</v>
      </c>
      <c r="C11" s="5">
        <v>177121</v>
      </c>
      <c r="D11" s="5"/>
    </row>
    <row r="12" spans="1:4" ht="39.75" customHeight="1">
      <c r="A12" s="27" t="s">
        <v>397</v>
      </c>
      <c r="D12" s="19">
        <v>2265</v>
      </c>
    </row>
    <row r="14" spans="1:4" ht="15">
      <c r="A14" s="3" t="s">
        <v>398</v>
      </c>
      <c r="C14" s="5">
        <v>179386</v>
      </c>
      <c r="D14" s="5"/>
    </row>
  </sheetData>
  <sheetProtection selectLockedCells="1" selectUnlockedCells="1"/>
  <mergeCells count="5">
    <mergeCell ref="A2:F2"/>
    <mergeCell ref="C5:D5"/>
    <mergeCell ref="C6:D6"/>
    <mergeCell ref="C11:D11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7" width="8.7109375" style="0" customWidth="1"/>
    <col min="8" max="8" width="3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25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15">
      <c r="A6" s="3" t="s">
        <v>1</v>
      </c>
      <c r="C6" s="10" t="s">
        <v>31</v>
      </c>
      <c r="D6" s="10"/>
      <c r="G6" s="10" t="s">
        <v>32</v>
      </c>
      <c r="H6" s="10"/>
      <c r="K6" s="10" t="s">
        <v>33</v>
      </c>
      <c r="L6" s="10"/>
    </row>
    <row r="7" spans="1:12" ht="15">
      <c r="A7" t="s">
        <v>34</v>
      </c>
      <c r="C7" s="5">
        <v>1000000</v>
      </c>
      <c r="D7" s="5"/>
      <c r="G7" s="5">
        <v>1000000</v>
      </c>
      <c r="H7" s="5"/>
      <c r="L7" s="11" t="s">
        <v>35</v>
      </c>
    </row>
    <row r="8" spans="1:12" ht="15">
      <c r="A8" t="s">
        <v>36</v>
      </c>
      <c r="C8" s="5">
        <v>550000</v>
      </c>
      <c r="D8" s="5"/>
      <c r="G8" s="5">
        <v>525000</v>
      </c>
      <c r="H8" s="5"/>
      <c r="L8" s="11" t="s">
        <v>37</v>
      </c>
    </row>
    <row r="9" spans="1:12" ht="15">
      <c r="A9" t="s">
        <v>38</v>
      </c>
      <c r="C9" s="5">
        <v>750000</v>
      </c>
      <c r="D9" s="5"/>
      <c r="H9" s="11" t="s">
        <v>39</v>
      </c>
      <c r="L9" s="11" t="s">
        <v>39</v>
      </c>
    </row>
    <row r="10" spans="1:12" ht="15">
      <c r="A10" t="s">
        <v>40</v>
      </c>
      <c r="C10" s="5">
        <v>486250</v>
      </c>
      <c r="D10" s="5"/>
      <c r="G10" s="5">
        <v>461250</v>
      </c>
      <c r="H10" s="5"/>
      <c r="L10" s="11" t="s">
        <v>41</v>
      </c>
    </row>
    <row r="11" spans="1:12" ht="15">
      <c r="A11" t="s">
        <v>42</v>
      </c>
      <c r="C11" s="5">
        <v>470475</v>
      </c>
      <c r="D11" s="5"/>
      <c r="G11" s="5">
        <v>461250</v>
      </c>
      <c r="H11" s="5"/>
      <c r="L11" s="11" t="s">
        <v>43</v>
      </c>
    </row>
  </sheetData>
  <sheetProtection selectLockedCells="1" selectUnlockedCells="1"/>
  <mergeCells count="16">
    <mergeCell ref="A2:F2"/>
    <mergeCell ref="B5:E5"/>
    <mergeCell ref="F5:I5"/>
    <mergeCell ref="J5:M5"/>
    <mergeCell ref="C6:D6"/>
    <mergeCell ref="G6:H6"/>
    <mergeCell ref="K6:L6"/>
    <mergeCell ref="C7:D7"/>
    <mergeCell ref="G7:H7"/>
    <mergeCell ref="C8:D8"/>
    <mergeCell ref="G8:H8"/>
    <mergeCell ref="C9:D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8" ht="15">
      <c r="A6" s="3" t="s">
        <v>1</v>
      </c>
      <c r="C6" s="10" t="s">
        <v>31</v>
      </c>
      <c r="D6" s="10"/>
      <c r="G6" s="10" t="s">
        <v>32</v>
      </c>
      <c r="H6" s="10"/>
    </row>
    <row r="7" spans="1:8" ht="15">
      <c r="A7" t="s">
        <v>45</v>
      </c>
      <c r="D7" s="11" t="s">
        <v>27</v>
      </c>
      <c r="H7" s="11" t="s">
        <v>27</v>
      </c>
    </row>
    <row r="8" spans="1:8" ht="15">
      <c r="A8" t="s">
        <v>36</v>
      </c>
      <c r="D8" s="11" t="s">
        <v>46</v>
      </c>
      <c r="H8" s="11" t="s">
        <v>46</v>
      </c>
    </row>
    <row r="9" spans="1:8" ht="15">
      <c r="A9" t="s">
        <v>38</v>
      </c>
      <c r="D9" s="11" t="s">
        <v>47</v>
      </c>
      <c r="H9" s="11" t="s">
        <v>48</v>
      </c>
    </row>
    <row r="10" spans="1:8" ht="15">
      <c r="A10" t="s">
        <v>40</v>
      </c>
      <c r="D10" s="11" t="s">
        <v>49</v>
      </c>
      <c r="H10" s="11" t="s">
        <v>49</v>
      </c>
    </row>
    <row r="11" spans="1:8" ht="15">
      <c r="A11" t="s">
        <v>42</v>
      </c>
      <c r="D11" s="11" t="s">
        <v>49</v>
      </c>
      <c r="H11" s="11" t="s">
        <v>49</v>
      </c>
    </row>
  </sheetData>
  <sheetProtection selectLockedCells="1" selectUnlockedCells="1"/>
  <mergeCells count="5">
    <mergeCell ref="A2:F2"/>
    <mergeCell ref="B5:E5"/>
    <mergeCell ref="F5:I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22.7109375" style="0" customWidth="1"/>
    <col min="10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5" spans="3:11" ht="15">
      <c r="C5" s="9" t="s">
        <v>51</v>
      </c>
      <c r="E5" s="9" t="s">
        <v>52</v>
      </c>
      <c r="G5" s="9" t="s">
        <v>53</v>
      </c>
      <c r="I5" s="9" t="s">
        <v>54</v>
      </c>
      <c r="K5" s="9"/>
    </row>
    <row r="6" spans="1:9" ht="15">
      <c r="A6" t="s">
        <v>55</v>
      </c>
      <c r="C6" t="s">
        <v>56</v>
      </c>
      <c r="E6" t="s">
        <v>57</v>
      </c>
      <c r="G6" t="s">
        <v>58</v>
      </c>
      <c r="I6" t="s">
        <v>59</v>
      </c>
    </row>
    <row r="7" spans="1:9" ht="15">
      <c r="A7" t="s">
        <v>60</v>
      </c>
      <c r="C7" t="s">
        <v>61</v>
      </c>
      <c r="E7" t="s">
        <v>62</v>
      </c>
      <c r="G7" t="s">
        <v>63</v>
      </c>
      <c r="I7" t="s">
        <v>63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6" width="8.7109375" style="0" customWidth="1"/>
    <col min="7" max="7" width="1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28.7109375" style="0" customWidth="1"/>
    <col min="14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1:20" ht="39.75" customHeight="1">
      <c r="A5" s="3" t="s">
        <v>1</v>
      </c>
      <c r="C5" s="10" t="s">
        <v>25</v>
      </c>
      <c r="D5" s="10"/>
      <c r="G5" s="7" t="s">
        <v>65</v>
      </c>
      <c r="I5" s="12" t="s">
        <v>66</v>
      </c>
      <c r="K5" s="7" t="s">
        <v>65</v>
      </c>
      <c r="M5" s="12" t="s">
        <v>67</v>
      </c>
      <c r="O5" s="10" t="e">
        <f>#N/A</f>
        <v>#N/A</v>
      </c>
      <c r="P5" s="10"/>
      <c r="S5" s="10" t="s">
        <v>68</v>
      </c>
      <c r="T5" s="10"/>
    </row>
    <row r="6" spans="1:20" ht="15">
      <c r="A6" t="s">
        <v>45</v>
      </c>
      <c r="C6" s="5">
        <v>1000000</v>
      </c>
      <c r="D6" s="5"/>
      <c r="G6" s="9" t="s">
        <v>69</v>
      </c>
      <c r="I6" s="9" t="s">
        <v>70</v>
      </c>
      <c r="K6" s="9" t="s">
        <v>69</v>
      </c>
      <c r="M6" s="9" t="s">
        <v>71</v>
      </c>
      <c r="P6" s="11" t="e">
        <f aca="true" t="shared" si="0" ref="P6:P10">#N/A</f>
        <v>#N/A</v>
      </c>
      <c r="S6" s="5">
        <v>2500000</v>
      </c>
      <c r="T6" s="5"/>
    </row>
    <row r="7" spans="1:20" ht="15">
      <c r="A7" t="s">
        <v>36</v>
      </c>
      <c r="C7" s="5">
        <v>550000</v>
      </c>
      <c r="D7" s="5"/>
      <c r="G7" s="9" t="s">
        <v>69</v>
      </c>
      <c r="I7" s="9" t="s">
        <v>72</v>
      </c>
      <c r="K7" s="9" t="s">
        <v>69</v>
      </c>
      <c r="M7" s="9" t="s">
        <v>71</v>
      </c>
      <c r="P7" s="11" t="e">
        <f t="shared" si="0"/>
        <v>#N/A</v>
      </c>
      <c r="S7" s="5">
        <v>825000</v>
      </c>
      <c r="T7" s="5"/>
    </row>
    <row r="8" spans="1:20" ht="15">
      <c r="A8" t="s">
        <v>73</v>
      </c>
      <c r="C8" s="5">
        <v>750000</v>
      </c>
      <c r="D8" s="5"/>
      <c r="G8" s="9" t="s">
        <v>69</v>
      </c>
      <c r="I8" s="9" t="s">
        <v>74</v>
      </c>
      <c r="K8" s="9" t="s">
        <v>69</v>
      </c>
      <c r="M8" s="9" t="s">
        <v>71</v>
      </c>
      <c r="P8" s="11" t="e">
        <f t="shared" si="0"/>
        <v>#N/A</v>
      </c>
      <c r="S8" s="5">
        <v>1275000</v>
      </c>
      <c r="T8" s="5"/>
    </row>
    <row r="9" spans="1:20" ht="15">
      <c r="A9" t="s">
        <v>40</v>
      </c>
      <c r="C9" s="5">
        <v>486250</v>
      </c>
      <c r="D9" s="5"/>
      <c r="G9" s="9" t="s">
        <v>69</v>
      </c>
      <c r="I9" s="9" t="s">
        <v>75</v>
      </c>
      <c r="K9" s="9" t="s">
        <v>69</v>
      </c>
      <c r="M9" s="9" t="s">
        <v>71</v>
      </c>
      <c r="P9" s="11" t="e">
        <f t="shared" si="0"/>
        <v>#N/A</v>
      </c>
      <c r="S9" s="5">
        <v>583500</v>
      </c>
      <c r="T9" s="5"/>
    </row>
    <row r="10" spans="1:20" ht="15">
      <c r="A10" t="s">
        <v>42</v>
      </c>
      <c r="C10" s="5">
        <v>470475</v>
      </c>
      <c r="D10" s="5"/>
      <c r="G10" s="9" t="s">
        <v>69</v>
      </c>
      <c r="I10" s="9" t="s">
        <v>75</v>
      </c>
      <c r="K10" s="9" t="s">
        <v>69</v>
      </c>
      <c r="M10" s="9" t="s">
        <v>71</v>
      </c>
      <c r="P10" s="11" t="e">
        <f t="shared" si="0"/>
        <v>#N/A</v>
      </c>
      <c r="S10" s="5">
        <v>564570</v>
      </c>
      <c r="T10" s="5"/>
    </row>
  </sheetData>
  <sheetProtection selectLockedCells="1" selectUnlockedCells="1"/>
  <mergeCells count="14">
    <mergeCell ref="A2:F2"/>
    <mergeCell ref="C5:D5"/>
    <mergeCell ref="O5:P5"/>
    <mergeCell ref="S5:T5"/>
    <mergeCell ref="C6:D6"/>
    <mergeCell ref="S6:T6"/>
    <mergeCell ref="C7:D7"/>
    <mergeCell ref="S7:T7"/>
    <mergeCell ref="C8:D8"/>
    <mergeCell ref="S8:T8"/>
    <mergeCell ref="C9:D9"/>
    <mergeCell ref="S9:T9"/>
    <mergeCell ref="C10:D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6" width="8.7109375" style="0" customWidth="1"/>
    <col min="7" max="7" width="45.7109375" style="0" customWidth="1"/>
    <col min="8" max="8" width="8.7109375" style="0" customWidth="1"/>
    <col min="9" max="9" width="31.7109375" style="0" customWidth="1"/>
    <col min="10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5" spans="3:4" ht="15">
      <c r="C5" s="2"/>
      <c r="D5" s="2"/>
    </row>
    <row r="6" spans="2:9" ht="15">
      <c r="B6" s="2"/>
      <c r="C6" s="2"/>
      <c r="D6" s="2"/>
      <c r="E6" s="2"/>
      <c r="F6" s="2"/>
      <c r="G6" s="2"/>
      <c r="H6" s="2"/>
      <c r="I6" s="2"/>
    </row>
    <row r="7" spans="1:9" ht="39.75" customHeight="1">
      <c r="A7" s="3" t="s">
        <v>1</v>
      </c>
      <c r="C7" s="4" t="s">
        <v>77</v>
      </c>
      <c r="D7" s="4"/>
      <c r="G7" s="12" t="s">
        <v>78</v>
      </c>
      <c r="I7" s="12" t="s">
        <v>79</v>
      </c>
    </row>
    <row r="8" spans="1:9" ht="15">
      <c r="A8" t="s">
        <v>45</v>
      </c>
      <c r="C8" s="5">
        <v>4500000</v>
      </c>
      <c r="D8" s="5"/>
      <c r="G8" s="13">
        <v>90230</v>
      </c>
      <c r="I8" s="13">
        <v>73824</v>
      </c>
    </row>
    <row r="9" spans="1:9" ht="15">
      <c r="A9" t="s">
        <v>36</v>
      </c>
      <c r="C9" s="5">
        <v>750000</v>
      </c>
      <c r="D9" s="5"/>
      <c r="G9" s="13">
        <v>15038</v>
      </c>
      <c r="I9" s="13">
        <v>12304</v>
      </c>
    </row>
    <row r="10" spans="1:9" ht="15">
      <c r="A10" t="s">
        <v>80</v>
      </c>
      <c r="C10" s="5">
        <v>1500000</v>
      </c>
      <c r="D10" s="5"/>
      <c r="G10" s="13">
        <v>28360</v>
      </c>
      <c r="I10" s="13">
        <v>23204</v>
      </c>
    </row>
    <row r="11" spans="1:9" ht="15">
      <c r="A11" t="s">
        <v>40</v>
      </c>
      <c r="C11" s="5">
        <v>500000</v>
      </c>
      <c r="D11" s="5"/>
      <c r="G11" s="13">
        <v>10026</v>
      </c>
      <c r="I11" s="13">
        <v>8203</v>
      </c>
    </row>
    <row r="12" spans="1:9" ht="15">
      <c r="A12" t="s">
        <v>42</v>
      </c>
      <c r="C12" s="5">
        <v>500000</v>
      </c>
      <c r="D12" s="5"/>
      <c r="G12" s="13">
        <v>10026</v>
      </c>
      <c r="I12" s="13">
        <v>8203</v>
      </c>
    </row>
    <row r="13" spans="1:9" ht="39.75" customHeight="1">
      <c r="A13" s="14" t="s">
        <v>81</v>
      </c>
      <c r="B13" s="14"/>
      <c r="C13" s="14"/>
      <c r="D13" s="14"/>
      <c r="E13" s="14"/>
      <c r="F13" s="14"/>
      <c r="G13" s="14"/>
      <c r="H13" s="14"/>
      <c r="I13" s="14"/>
    </row>
  </sheetData>
  <sheetProtection selectLockedCells="1" selectUnlockedCells="1"/>
  <mergeCells count="12">
    <mergeCell ref="A2:F2"/>
    <mergeCell ref="C5:D5"/>
    <mergeCell ref="B6:E6"/>
    <mergeCell ref="F6:G6"/>
    <mergeCell ref="H6:I6"/>
    <mergeCell ref="C7:D7"/>
    <mergeCell ref="C8:D8"/>
    <mergeCell ref="C9:D9"/>
    <mergeCell ref="C10:D10"/>
    <mergeCell ref="C11:D11"/>
    <mergeCell ref="C12:D12"/>
    <mergeCell ref="A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28.7109375" style="0" customWidth="1"/>
    <col min="10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9" ht="39.75" customHeight="1">
      <c r="A6" s="12" t="s">
        <v>83</v>
      </c>
      <c r="C6" s="7" t="s">
        <v>84</v>
      </c>
      <c r="E6" s="12" t="s">
        <v>85</v>
      </c>
      <c r="G6" s="12" t="s">
        <v>86</v>
      </c>
      <c r="I6" s="12" t="s">
        <v>87</v>
      </c>
    </row>
    <row r="7" spans="1:9" ht="39.75" customHeight="1">
      <c r="A7" s="9" t="s">
        <v>88</v>
      </c>
      <c r="C7" s="15" t="s">
        <v>89</v>
      </c>
      <c r="E7" s="9" t="s">
        <v>90</v>
      </c>
      <c r="G7" s="15" t="s">
        <v>91</v>
      </c>
      <c r="I7" s="15" t="s">
        <v>92</v>
      </c>
    </row>
  </sheetData>
  <sheetProtection selectLockedCells="1" selectUnlockedCells="1"/>
  <mergeCells count="5">
    <mergeCell ref="A2:F2"/>
    <mergeCell ref="B5:C5"/>
    <mergeCell ref="D5:E5"/>
    <mergeCell ref="F5:G5"/>
    <mergeCell ref="H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5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15.7109375" style="0" customWidth="1"/>
    <col min="10" max="11" width="8.7109375" style="0" customWidth="1"/>
    <col min="12" max="12" width="20.7109375" style="0" customWidth="1"/>
    <col min="13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15">
      <c r="A6" s="10" t="s">
        <v>94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2:1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3:12" ht="39.75" customHeight="1">
      <c r="C8" s="4" t="s">
        <v>95</v>
      </c>
      <c r="D8" s="4"/>
      <c r="E8" s="4"/>
      <c r="F8" s="4"/>
      <c r="G8" s="4"/>
      <c r="H8" s="4"/>
      <c r="I8" s="4"/>
      <c r="J8" s="4"/>
      <c r="K8" s="4"/>
      <c r="L8" s="4"/>
    </row>
    <row r="9" spans="2:1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2" ht="39.75" customHeight="1">
      <c r="A10" s="3" t="s">
        <v>96</v>
      </c>
      <c r="C10" s="7" t="s">
        <v>51</v>
      </c>
      <c r="E10" s="7" t="s">
        <v>52</v>
      </c>
      <c r="G10" s="7" t="s">
        <v>53</v>
      </c>
      <c r="I10" s="7" t="s">
        <v>97</v>
      </c>
      <c r="K10" s="4" t="s">
        <v>98</v>
      </c>
      <c r="L10" s="4"/>
    </row>
    <row r="11" spans="1:9" ht="15">
      <c r="A11" t="s">
        <v>99</v>
      </c>
      <c r="C11" s="16">
        <v>2.66</v>
      </c>
      <c r="E11" s="16">
        <v>3.09</v>
      </c>
      <c r="G11" s="16">
        <v>3.78</v>
      </c>
      <c r="I11" s="16">
        <v>3.23</v>
      </c>
    </row>
    <row r="12" spans="1:12" ht="15">
      <c r="A12" t="s">
        <v>100</v>
      </c>
      <c r="C12" s="11" t="s">
        <v>101</v>
      </c>
      <c r="E12" s="11" t="s">
        <v>102</v>
      </c>
      <c r="G12" s="11" t="s">
        <v>71</v>
      </c>
      <c r="I12" s="11" t="s">
        <v>103</v>
      </c>
      <c r="L12" s="11" t="s">
        <v>104</v>
      </c>
    </row>
    <row r="13" spans="1:9" ht="15">
      <c r="A13" t="s">
        <v>105</v>
      </c>
      <c r="C13" s="11" t="s">
        <v>106</v>
      </c>
      <c r="E13" s="11" t="s">
        <v>107</v>
      </c>
      <c r="G13" s="11" t="s">
        <v>108</v>
      </c>
      <c r="I13" s="11" t="s">
        <v>109</v>
      </c>
    </row>
    <row r="14" spans="1:12" ht="15">
      <c r="A14" t="s">
        <v>110</v>
      </c>
      <c r="C14" s="11" t="s">
        <v>101</v>
      </c>
      <c r="E14" s="11" t="s">
        <v>102</v>
      </c>
      <c r="G14" s="11" t="s">
        <v>71</v>
      </c>
      <c r="I14" s="11" t="s">
        <v>111</v>
      </c>
      <c r="L14" s="11" t="s">
        <v>112</v>
      </c>
    </row>
    <row r="15" spans="1:13" ht="39.75" customHeight="1">
      <c r="A15" s="3" t="s">
        <v>113</v>
      </c>
      <c r="K15" s="3"/>
      <c r="L15" s="17" t="s">
        <v>114</v>
      </c>
      <c r="M15" s="3"/>
    </row>
  </sheetData>
  <sheetProtection selectLockedCells="1" selectUnlockedCells="1"/>
  <mergeCells count="11">
    <mergeCell ref="A2:F2"/>
    <mergeCell ref="A5:M5"/>
    <mergeCell ref="A6:L6"/>
    <mergeCell ref="B7:M7"/>
    <mergeCell ref="C8:L8"/>
    <mergeCell ref="B9:C9"/>
    <mergeCell ref="D9:E9"/>
    <mergeCell ref="F9:G9"/>
    <mergeCell ref="H9:I9"/>
    <mergeCell ref="J9:M9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2022-04-09T01:17:52Z</dcterms:created>
  <dcterms:modified xsi:type="dcterms:W3CDTF">2022-04-09T01:17:52Z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